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ggdzeeland-my.sharepoint.com/personal/mzon_ggdzeeland_nl/Documents/Communicatie/Website/2021/Documenten voor nieuwe website/Overzicht prestatiecodes tarieven percelen/2026/"/>
    </mc:Choice>
  </mc:AlternateContent>
  <xr:revisionPtr revIDLastSave="0" documentId="8_{998BEDE1-E8A9-401C-833A-DF7CD84D3979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Clientgebonden producten" sheetId="1" r:id="rId1"/>
  </sheets>
  <externalReferences>
    <externalReference r:id="rId2"/>
  </externalReferences>
  <definedNames>
    <definedName name="_xlnm._FilterDatabase" localSheetId="0" hidden="1">'Clientgebonden producten'!$A$1:$AE$66</definedName>
    <definedName name="_xlnm.Print_Area" localSheetId="0">'Clientgebonden producten'!$A$1:$G$1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60" i="1" l="1"/>
  <c r="I61" i="1"/>
  <c r="I62" i="1"/>
  <c r="I64" i="1"/>
  <c r="I65" i="1"/>
  <c r="I66" i="1"/>
  <c r="I59" i="1"/>
  <c r="I43" i="1"/>
  <c r="I22" i="1"/>
  <c r="I23" i="1"/>
  <c r="I24" i="1"/>
  <c r="I25" i="1"/>
  <c r="I26" i="1"/>
  <c r="I27" i="1"/>
  <c r="I28" i="1"/>
  <c r="I29" i="1"/>
  <c r="I30" i="1"/>
  <c r="I31" i="1"/>
  <c r="I45" i="1"/>
  <c r="I46" i="1"/>
  <c r="I47" i="1"/>
  <c r="I48" i="1"/>
  <c r="I49" i="1"/>
  <c r="I50" i="1"/>
  <c r="I51" i="1"/>
  <c r="I52" i="1"/>
  <c r="I53" i="1"/>
</calcChain>
</file>

<file path=xl/sharedStrings.xml><?xml version="1.0" encoding="utf-8"?>
<sst xmlns="http://schemas.openxmlformats.org/spreadsheetml/2006/main" count="358" uniqueCount="53">
  <si>
    <t>AGBcode</t>
  </si>
  <si>
    <t>Instelling</t>
  </si>
  <si>
    <t>Productcode</t>
  </si>
  <si>
    <t>Omschrijving</t>
  </si>
  <si>
    <t>Eenheid</t>
  </si>
  <si>
    <t>Frequentie</t>
  </si>
  <si>
    <t>Tarieven 2024</t>
  </si>
  <si>
    <t>IBAN</t>
  </si>
  <si>
    <t>Bureau Jeugdzorg Limburg, Stichting</t>
  </si>
  <si>
    <t>48B10</t>
  </si>
  <si>
    <t>Ondertoezichtstelling</t>
  </si>
  <si>
    <t>Stuks outputgericht</t>
  </si>
  <si>
    <t>Per maand</t>
  </si>
  <si>
    <t>48B11</t>
  </si>
  <si>
    <t>Voogdij: outputgericht</t>
  </si>
  <si>
    <t>47B10</t>
  </si>
  <si>
    <t xml:space="preserve">Jeugdreclassering: outputgericht </t>
  </si>
  <si>
    <t>47B11</t>
  </si>
  <si>
    <t>GBM advies: outputgericht</t>
  </si>
  <si>
    <t>Totaal binnen geldigheidsduur beschikking</t>
  </si>
  <si>
    <t>47B12</t>
  </si>
  <si>
    <t>GBM Uitvoering</t>
  </si>
  <si>
    <t>47B13</t>
  </si>
  <si>
    <t>ITB Criem</t>
  </si>
  <si>
    <t>47B14</t>
  </si>
  <si>
    <t>ITB Harde kern</t>
  </si>
  <si>
    <t>47B15</t>
  </si>
  <si>
    <t>Jeugdreclassering Samenloop</t>
  </si>
  <si>
    <t>47B16</t>
  </si>
  <si>
    <t>STP</t>
  </si>
  <si>
    <t xml:space="preserve">De Jeugd- &amp; Gezinsbeschermers, Stichting </t>
  </si>
  <si>
    <t>48B12</t>
  </si>
  <si>
    <t>LET JB OTS</t>
  </si>
  <si>
    <t>48B13</t>
  </si>
  <si>
    <t>LET JB Voogdij</t>
  </si>
  <si>
    <t>Jeugdbescherming Brabant</t>
  </si>
  <si>
    <t>NL33ABNA0420916334</t>
  </si>
  <si>
    <t>49A01</t>
  </si>
  <si>
    <t>Activiteiten in het preventief justitieel kader: inspanningsgericht</t>
  </si>
  <si>
    <t>Etmaal</t>
  </si>
  <si>
    <t>Per week</t>
  </si>
  <si>
    <t>Jeugdbescherming Gelderland</t>
  </si>
  <si>
    <t>NL80INGB0653983832</t>
  </si>
  <si>
    <t xml:space="preserve">Jeugdbescherming Overijssel, Stichting </t>
  </si>
  <si>
    <t>Jeugdbescherming Rotterdam Rijnmond</t>
  </si>
  <si>
    <t>Regiecentrum Bescherming en Veiligheid, Stichting</t>
  </si>
  <si>
    <t>Samen Veilig Midden-Nederland, Stichting</t>
  </si>
  <si>
    <t>NL65ABNA0462847888</t>
  </si>
  <si>
    <t>Stuks</t>
  </si>
  <si>
    <t>Indexatie</t>
  </si>
  <si>
    <t>Tarieven 2025</t>
  </si>
  <si>
    <t>Tarieven 2026</t>
  </si>
  <si>
    <t>volgt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</si>
</sst>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9" fontId="4" fillId="0" borderId="0" applyFont="0" applyFill="0" applyBorder="0" applyAlignment="0" applyProtection="0"/>
  </cellStyleXfs>
  <cellXfs count="25">
    <xf numFmtId="0" fontId="0" fillId="0" borderId="0" xfId="0"/>
    <xf numFmtId="0" fontId="1" fillId="0" borderId="1" xfId="0" applyFont="1" applyBorder="1"/>
    <xf numFmtId="0" fontId="0" fillId="2" borderId="1" xfId="0" applyFill="1" applyBorder="1"/>
    <xf numFmtId="44" fontId="0" fillId="2" borderId="1" xfId="0" applyNumberFormat="1" applyFill="1" applyBorder="1"/>
    <xf numFmtId="0" fontId="0" fillId="0" borderId="1" xfId="0" applyBorder="1"/>
    <xf numFmtId="0" fontId="0" fillId="2" borderId="0" xfId="0" applyFill="1"/>
    <xf numFmtId="0" fontId="0" fillId="2" borderId="2" xfId="0" applyFill="1" applyBorder="1"/>
    <xf numFmtId="0" fontId="0" fillId="2" borderId="0" xfId="0" applyFill="1" applyAlignment="1">
      <alignment horizontal="right"/>
    </xf>
    <xf numFmtId="44" fontId="0" fillId="2" borderId="0" xfId="0" applyNumberFormat="1" applyFill="1"/>
    <xf numFmtId="0" fontId="0" fillId="0" borderId="3" xfId="0" applyBorder="1"/>
    <xf numFmtId="0" fontId="0" fillId="0" borderId="3" xfId="0" applyBorder="1" applyAlignment="1">
      <alignment horizontal="right"/>
    </xf>
    <xf numFmtId="0" fontId="0" fillId="2" borderId="4" xfId="0" applyFill="1" applyBorder="1"/>
    <xf numFmtId="44" fontId="0" fillId="2" borderId="4" xfId="0" applyNumberFormat="1" applyFill="1" applyBorder="1"/>
    <xf numFmtId="10" fontId="0" fillId="0" borderId="5" xfId="0" applyNumberFormat="1" applyBorder="1"/>
    <xf numFmtId="0" fontId="0" fillId="2" borderId="5" xfId="0" applyFill="1" applyBorder="1"/>
    <xf numFmtId="0" fontId="1" fillId="0" borderId="6" xfId="0" applyFont="1" applyBorder="1"/>
    <xf numFmtId="44" fontId="1" fillId="0" borderId="6" xfId="0" applyNumberFormat="1" applyFont="1" applyBorder="1"/>
    <xf numFmtId="44" fontId="0" fillId="0" borderId="3" xfId="0" applyNumberFormat="1" applyBorder="1"/>
    <xf numFmtId="0" fontId="0" fillId="2" borderId="3" xfId="0" applyFill="1" applyBorder="1"/>
    <xf numFmtId="0" fontId="0" fillId="2" borderId="7" xfId="0" applyFill="1" applyBorder="1"/>
    <xf numFmtId="0" fontId="0" fillId="2" borderId="6" xfId="0" applyFill="1" applyBorder="1"/>
    <xf numFmtId="10" fontId="1" fillId="0" borderId="6" xfId="5" applyNumberFormat="1" applyFont="1" applyBorder="1"/>
    <xf numFmtId="10" fontId="0" fillId="0" borderId="3" xfId="5" applyNumberFormat="1" applyFont="1" applyBorder="1"/>
    <xf numFmtId="10" fontId="0" fillId="2" borderId="0" xfId="5" applyNumberFormat="1" applyFont="1" applyFill="1"/>
    <xf numFmtId="10" fontId="0" fillId="2" borderId="1" xfId="5" applyNumberFormat="1" applyFont="1" applyFill="1" applyBorder="1"/>
  </cellXfs>
  <cellStyles count="6">
    <cellStyle name="Gevolgde hyperlink" xfId="2" builtinId="9" hidden="1"/>
    <cellStyle name="Gevolgde hyperlink" xfId="4" builtinId="9" hidden="1"/>
    <cellStyle name="Hyperlink" xfId="1" builtinId="8" hidden="1"/>
    <cellStyle name="Hyperlink" xfId="3" builtinId="8" hidden="1"/>
    <cellStyle name="Procent" xfId="5" builtinId="5"/>
    <cellStyle name="Standaard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ggdzeeland.sharepoint.com/sites/InformatieManagementIJZ/Gedeelde%20documenten/Contractmanagement/Landelijke%20tarieven%20GI's/Nieuwe%20tarieven%20GI's%202024.xlsx" TargetMode="External"/><Relationship Id="rId1" Type="http://schemas.openxmlformats.org/officeDocument/2006/relationships/externalLinkPath" Target="/sites/InformatieManagementIJZ/Gedeelde%20documenten/Contractmanagement/Landelijke%20tarieven%20GI's/Nieuwe%20tarieven%20GI's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B-West"/>
      <sheetName val="Totaal overzicht"/>
      <sheetName val="2025"/>
      <sheetName val="WSG"/>
      <sheetName val="Basistarieven"/>
    </sheetNames>
    <sheetDataSet>
      <sheetData sheetId="0"/>
      <sheetData sheetId="1"/>
      <sheetData sheetId="2">
        <row r="3">
          <cell r="C3" t="str">
            <v>48B10</v>
          </cell>
          <cell r="D3" t="str">
            <v>Ondertoezichtstelling</v>
          </cell>
          <cell r="E3">
            <v>1227.06</v>
          </cell>
          <cell r="F3">
            <v>1196.3858599999999</v>
          </cell>
          <cell r="G3">
            <v>1196.5591666666667</v>
          </cell>
          <cell r="H3">
            <v>1182.4231249999998</v>
          </cell>
          <cell r="I3">
            <v>1197.81</v>
          </cell>
        </row>
        <row r="4">
          <cell r="C4" t="str">
            <v>48B10</v>
          </cell>
          <cell r="D4" t="str">
            <v>Ondertoezichtstelling</v>
          </cell>
          <cell r="E4">
            <v>1227.06</v>
          </cell>
          <cell r="F4">
            <v>1196.3858599999999</v>
          </cell>
          <cell r="G4">
            <v>1196.5591666666667</v>
          </cell>
          <cell r="H4">
            <v>1182.4231249999998</v>
          </cell>
          <cell r="I4">
            <v>1197.81</v>
          </cell>
        </row>
        <row r="5">
          <cell r="C5" t="str">
            <v>48B11</v>
          </cell>
          <cell r="D5" t="str">
            <v>Voogdij: outputgericht</v>
          </cell>
          <cell r="E5">
            <v>942.38</v>
          </cell>
          <cell r="F5">
            <v>919.3520840000001</v>
          </cell>
          <cell r="G5">
            <v>917.41006666666669</v>
          </cell>
          <cell r="H5">
            <v>904.14935000000003</v>
          </cell>
          <cell r="I5">
            <v>919.59</v>
          </cell>
        </row>
        <row r="6">
          <cell r="C6" t="str">
            <v>47B10</v>
          </cell>
          <cell r="D6" t="str">
            <v>Jeugdreclassering: outputgericht</v>
          </cell>
          <cell r="E6">
            <v>1039.08</v>
          </cell>
          <cell r="F6">
            <v>1011.1732824000001</v>
          </cell>
          <cell r="G6">
            <v>1018.6355</v>
          </cell>
          <cell r="H6">
            <v>1015.4413749999999</v>
          </cell>
          <cell r="I6">
            <v>1015.5</v>
          </cell>
        </row>
        <row r="7">
          <cell r="C7" t="str">
            <v>47B11</v>
          </cell>
          <cell r="D7" t="str">
            <v>GBM advies: outputgericht</v>
          </cell>
          <cell r="E7">
            <v>3074.54</v>
          </cell>
          <cell r="F7">
            <v>2991.9647808000004</v>
          </cell>
          <cell r="G7">
            <v>3014.0736000000002</v>
          </cell>
          <cell r="H7">
            <v>3004.6223999999997</v>
          </cell>
        </row>
        <row r="8">
          <cell r="C8" t="str">
            <v>47B12</v>
          </cell>
          <cell r="D8" t="str">
            <v>GBM Uitvoering</v>
          </cell>
          <cell r="E8">
            <v>1037.9000000000001</v>
          </cell>
          <cell r="F8">
            <v>1010.018975</v>
          </cell>
          <cell r="G8">
            <v>1017.2323</v>
          </cell>
          <cell r="H8">
            <v>1014.0425749999999</v>
          </cell>
          <cell r="I8">
            <v>1014.34</v>
          </cell>
        </row>
        <row r="9">
          <cell r="C9" t="str">
            <v>47B13</v>
          </cell>
          <cell r="D9" t="str">
            <v>ITB Criem</v>
          </cell>
          <cell r="E9">
            <v>2954.74</v>
          </cell>
          <cell r="F9">
            <v>2875.0984315966389</v>
          </cell>
          <cell r="G9">
            <v>2897.2572</v>
          </cell>
          <cell r="H9">
            <v>2888.1722999999997</v>
          </cell>
          <cell r="I9">
            <v>2887.41</v>
          </cell>
        </row>
        <row r="10">
          <cell r="C10" t="str">
            <v>47B14</v>
          </cell>
          <cell r="D10" t="str">
            <v>ITB Harde kern</v>
          </cell>
          <cell r="E10">
            <v>2220.5</v>
          </cell>
          <cell r="F10">
            <v>2160.8634527999998</v>
          </cell>
          <cell r="G10">
            <v>2176.3632000000002</v>
          </cell>
          <cell r="H10">
            <v>2169.5387999999998</v>
          </cell>
          <cell r="I10">
            <v>2170.12</v>
          </cell>
        </row>
        <row r="11">
          <cell r="C11" t="str">
            <v>47B15</v>
          </cell>
          <cell r="D11" t="str">
            <v>Jeugdreclassering Samenloop</v>
          </cell>
          <cell r="E11">
            <v>294.17</v>
          </cell>
          <cell r="F11">
            <v>286.26823520000005</v>
          </cell>
          <cell r="G11">
            <v>288.88380000000001</v>
          </cell>
          <cell r="H11">
            <v>287.97794999999996</v>
          </cell>
          <cell r="I11">
            <v>287.49</v>
          </cell>
        </row>
        <row r="12">
          <cell r="C12" t="str">
            <v>47B16</v>
          </cell>
          <cell r="D12" t="str">
            <v>STP</v>
          </cell>
          <cell r="E12">
            <v>2954.74</v>
          </cell>
          <cell r="F12">
            <v>2875.3797334000001</v>
          </cell>
          <cell r="G12">
            <v>2897.2572</v>
          </cell>
          <cell r="H12">
            <v>2888.1722999999997</v>
          </cell>
          <cell r="I12">
            <v>0</v>
          </cell>
        </row>
        <row r="13">
          <cell r="C13" t="str">
            <v>48B12</v>
          </cell>
          <cell r="D13" t="str">
            <v>LET JB OTS</v>
          </cell>
          <cell r="E13">
            <v>3266.7</v>
          </cell>
          <cell r="F13">
            <v>3178.9625796000005</v>
          </cell>
          <cell r="G13">
            <v>3230.7097500000004</v>
          </cell>
          <cell r="I13">
            <v>3192.57</v>
          </cell>
        </row>
        <row r="14">
          <cell r="C14" t="str">
            <v>48B12</v>
          </cell>
          <cell r="D14" t="str">
            <v>LET JB OTS</v>
          </cell>
          <cell r="E14">
            <v>3266.7</v>
          </cell>
          <cell r="F14">
            <v>3178.9625796000005</v>
          </cell>
          <cell r="G14">
            <v>3230.7097500000004</v>
          </cell>
          <cell r="I14">
            <v>3192.57</v>
          </cell>
        </row>
        <row r="15">
          <cell r="C15" t="str">
            <v>48B13</v>
          </cell>
          <cell r="D15" t="str">
            <v xml:space="preserve">LET JB Voogdij </v>
          </cell>
          <cell r="E15">
            <v>2498.0700000000002</v>
          </cell>
          <cell r="F15">
            <v>2430.9713844000003</v>
          </cell>
          <cell r="G15">
            <v>2477.0071800000001</v>
          </cell>
          <cell r="I15">
            <v>2441.38</v>
          </cell>
        </row>
        <row r="16">
          <cell r="C16" t="str">
            <v>48B10</v>
          </cell>
          <cell r="D16" t="str">
            <v>Ondertoezichtstelling</v>
          </cell>
          <cell r="E16">
            <v>0</v>
          </cell>
          <cell r="F16">
            <v>1196.3858599999999</v>
          </cell>
          <cell r="I16">
            <v>0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320"/>
  <sheetViews>
    <sheetView tabSelected="1" topLeftCell="A28" zoomScale="90" zoomScaleNormal="90" workbookViewId="0">
      <selection activeCell="I46" sqref="I46"/>
    </sheetView>
  </sheetViews>
  <sheetFormatPr defaultColWidth="11" defaultRowHeight="15.6" x14ac:dyDescent="0.3"/>
  <cols>
    <col min="1" max="1" width="11.3984375" style="4" bestFit="1" customWidth="1"/>
    <col min="2" max="2" width="66.19921875" style="2" bestFit="1" customWidth="1"/>
    <col min="3" max="3" width="14.19921875" style="2" bestFit="1" customWidth="1"/>
    <col min="4" max="4" width="62.5" style="2" customWidth="1"/>
    <col min="5" max="5" width="10.19921875" style="2" bestFit="1" customWidth="1"/>
    <col min="6" max="6" width="13" style="2" bestFit="1" customWidth="1"/>
    <col min="7" max="7" width="20.69921875" style="3" bestFit="1" customWidth="1"/>
    <col min="8" max="8" width="11" style="24" bestFit="1" customWidth="1"/>
    <col min="9" max="10" width="15.8984375" style="3" bestFit="1" customWidth="1"/>
    <col min="11" max="11" width="20" style="2" hidden="1" customWidth="1"/>
    <col min="12" max="16384" width="11" style="2"/>
  </cols>
  <sheetData>
    <row r="1" spans="1:11" x14ac:dyDescent="0.3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6" t="s">
        <v>6</v>
      </c>
      <c r="H1" s="21" t="s">
        <v>49</v>
      </c>
      <c r="I1" s="16" t="s">
        <v>50</v>
      </c>
      <c r="J1" s="16" t="s">
        <v>51</v>
      </c>
      <c r="K1" s="1" t="s">
        <v>7</v>
      </c>
    </row>
    <row r="2" spans="1:11" s="5" customFormat="1" x14ac:dyDescent="0.3">
      <c r="A2" s="9">
        <v>98100007</v>
      </c>
      <c r="B2" s="9" t="s">
        <v>8</v>
      </c>
      <c r="C2" s="10" t="s">
        <v>9</v>
      </c>
      <c r="D2" s="9" t="s">
        <v>10</v>
      </c>
      <c r="E2" s="9" t="s">
        <v>11</v>
      </c>
      <c r="F2" s="9" t="s">
        <v>12</v>
      </c>
      <c r="G2" s="17">
        <v>1127.08</v>
      </c>
      <c r="H2" s="22"/>
      <c r="I2" s="17">
        <v>1182.44</v>
      </c>
      <c r="J2" s="17">
        <v>1243.1300000000001</v>
      </c>
    </row>
    <row r="3" spans="1:11" s="5" customFormat="1" x14ac:dyDescent="0.3">
      <c r="A3" s="9">
        <v>98100007</v>
      </c>
      <c r="B3" s="9" t="s">
        <v>8</v>
      </c>
      <c r="C3" s="10" t="s">
        <v>13</v>
      </c>
      <c r="D3" s="9" t="s">
        <v>14</v>
      </c>
      <c r="E3" s="9" t="s">
        <v>11</v>
      </c>
      <c r="F3" s="9" t="s">
        <v>12</v>
      </c>
      <c r="G3" s="17">
        <v>861.83</v>
      </c>
      <c r="H3" s="22"/>
      <c r="I3" s="17">
        <v>904.22</v>
      </c>
      <c r="J3" s="17">
        <v>950.63</v>
      </c>
    </row>
    <row r="4" spans="1:11" s="5" customFormat="1" x14ac:dyDescent="0.3">
      <c r="A4" s="9">
        <v>98100007</v>
      </c>
      <c r="B4" s="9" t="s">
        <v>8</v>
      </c>
      <c r="C4" s="10" t="s">
        <v>15</v>
      </c>
      <c r="D4" s="9" t="s">
        <v>16</v>
      </c>
      <c r="E4" s="9" t="s">
        <v>11</v>
      </c>
      <c r="F4" s="9" t="s">
        <v>12</v>
      </c>
      <c r="G4" s="17">
        <v>967.92</v>
      </c>
      <c r="H4" s="22"/>
      <c r="I4" s="17">
        <v>1015.5</v>
      </c>
      <c r="J4" s="17">
        <v>1067.6300000000001</v>
      </c>
      <c r="K4" s="6"/>
    </row>
    <row r="5" spans="1:11" s="5" customFormat="1" x14ac:dyDescent="0.3">
      <c r="A5" s="9">
        <v>98100007</v>
      </c>
      <c r="B5" s="9" t="s">
        <v>8</v>
      </c>
      <c r="C5" s="10" t="s">
        <v>17</v>
      </c>
      <c r="D5" s="9" t="s">
        <v>18</v>
      </c>
      <c r="E5" s="9" t="s">
        <v>11</v>
      </c>
      <c r="F5" s="9" t="s">
        <v>19</v>
      </c>
      <c r="G5" s="17">
        <v>2864</v>
      </c>
      <c r="H5" s="22"/>
      <c r="I5" s="17">
        <v>3004.78</v>
      </c>
      <c r="J5" s="17">
        <v>3159</v>
      </c>
    </row>
    <row r="6" spans="1:11" s="5" customFormat="1" x14ac:dyDescent="0.3">
      <c r="A6" s="9">
        <v>98100007</v>
      </c>
      <c r="B6" s="9" t="s">
        <v>8</v>
      </c>
      <c r="C6" s="10" t="s">
        <v>20</v>
      </c>
      <c r="D6" s="9" t="s">
        <v>21</v>
      </c>
      <c r="E6" s="9" t="s">
        <v>11</v>
      </c>
      <c r="F6" s="18" t="s">
        <v>12</v>
      </c>
      <c r="G6" s="17">
        <v>966.58</v>
      </c>
      <c r="H6" s="22"/>
      <c r="I6" s="17">
        <v>1014.34</v>
      </c>
      <c r="J6" s="17">
        <v>1066.4100000000001</v>
      </c>
    </row>
    <row r="7" spans="1:11" s="5" customFormat="1" x14ac:dyDescent="0.3">
      <c r="A7" s="9">
        <v>98100007</v>
      </c>
      <c r="B7" s="9" t="s">
        <v>8</v>
      </c>
      <c r="C7" s="10" t="s">
        <v>22</v>
      </c>
      <c r="D7" s="9" t="s">
        <v>23</v>
      </c>
      <c r="E7" s="9" t="s">
        <v>11</v>
      </c>
      <c r="F7" s="9" t="s">
        <v>12</v>
      </c>
      <c r="G7" s="17">
        <v>2753</v>
      </c>
      <c r="H7" s="22"/>
      <c r="I7" s="17">
        <v>2887.41</v>
      </c>
      <c r="J7" s="17">
        <v>3035.61</v>
      </c>
    </row>
    <row r="8" spans="1:11" s="5" customFormat="1" x14ac:dyDescent="0.3">
      <c r="A8" s="9">
        <v>98100007</v>
      </c>
      <c r="B8" s="9" t="s">
        <v>8</v>
      </c>
      <c r="C8" s="10" t="s">
        <v>24</v>
      </c>
      <c r="D8" s="9" t="s">
        <v>25</v>
      </c>
      <c r="E8" s="9" t="s">
        <v>11</v>
      </c>
      <c r="F8" s="9" t="s">
        <v>12</v>
      </c>
      <c r="G8" s="17">
        <v>2068</v>
      </c>
      <c r="H8" s="22"/>
      <c r="I8" s="17">
        <v>2170.12</v>
      </c>
      <c r="J8" s="17">
        <v>2281.5</v>
      </c>
    </row>
    <row r="9" spans="1:11" s="5" customFormat="1" x14ac:dyDescent="0.3">
      <c r="A9" s="9">
        <v>98100007</v>
      </c>
      <c r="B9" s="9" t="s">
        <v>8</v>
      </c>
      <c r="C9" s="10" t="s">
        <v>26</v>
      </c>
      <c r="D9" s="9" t="s">
        <v>27</v>
      </c>
      <c r="E9" s="9" t="s">
        <v>11</v>
      </c>
      <c r="F9" s="9" t="s">
        <v>12</v>
      </c>
      <c r="G9" s="17">
        <v>274.5</v>
      </c>
      <c r="H9" s="22"/>
      <c r="I9" s="17">
        <v>287.49</v>
      </c>
      <c r="J9" s="17">
        <v>302.25</v>
      </c>
    </row>
    <row r="10" spans="1:11" s="5" customFormat="1" x14ac:dyDescent="0.3">
      <c r="A10" s="9">
        <v>98100007</v>
      </c>
      <c r="B10" s="9" t="s">
        <v>8</v>
      </c>
      <c r="C10" s="10" t="s">
        <v>28</v>
      </c>
      <c r="D10" s="9" t="s">
        <v>29</v>
      </c>
      <c r="E10" s="9" t="s">
        <v>11</v>
      </c>
      <c r="F10" s="9" t="s">
        <v>12</v>
      </c>
      <c r="G10" s="17">
        <v>2753</v>
      </c>
      <c r="H10" s="22"/>
      <c r="I10" s="17">
        <v>2887.69</v>
      </c>
      <c r="J10" s="17">
        <v>3035.91</v>
      </c>
    </row>
    <row r="11" spans="1:11" s="5" customFormat="1" x14ac:dyDescent="0.3">
      <c r="A11" s="9">
        <v>98100831</v>
      </c>
      <c r="B11" s="9" t="s">
        <v>30</v>
      </c>
      <c r="C11" s="10" t="s">
        <v>9</v>
      </c>
      <c r="D11" s="9" t="s">
        <v>10</v>
      </c>
      <c r="E11" s="9" t="s">
        <v>11</v>
      </c>
      <c r="F11" s="9" t="s">
        <v>12</v>
      </c>
      <c r="G11" s="17">
        <v>1127.0999999999999</v>
      </c>
      <c r="H11" s="22"/>
      <c r="I11" s="17">
        <v>1197.2</v>
      </c>
      <c r="J11" s="17" t="s">
        <v>52</v>
      </c>
    </row>
    <row r="12" spans="1:11" s="5" customFormat="1" x14ac:dyDescent="0.3">
      <c r="A12" s="9">
        <v>98100831</v>
      </c>
      <c r="B12" s="9" t="s">
        <v>30</v>
      </c>
      <c r="C12" s="10" t="s">
        <v>13</v>
      </c>
      <c r="D12" s="9" t="s">
        <v>14</v>
      </c>
      <c r="E12" s="9" t="s">
        <v>11</v>
      </c>
      <c r="F12" s="9" t="s">
        <v>12</v>
      </c>
      <c r="G12" s="17">
        <v>861.9</v>
      </c>
      <c r="H12" s="22"/>
      <c r="I12" s="17">
        <v>918.98</v>
      </c>
      <c r="J12" s="17" t="s">
        <v>52</v>
      </c>
    </row>
    <row r="13" spans="1:11" s="5" customFormat="1" x14ac:dyDescent="0.3">
      <c r="A13" s="9">
        <v>98100831</v>
      </c>
      <c r="B13" s="9" t="s">
        <v>30</v>
      </c>
      <c r="C13" s="10" t="s">
        <v>31</v>
      </c>
      <c r="D13" s="9" t="s">
        <v>32</v>
      </c>
      <c r="E13" s="9" t="s">
        <v>11</v>
      </c>
      <c r="F13" s="9" t="s">
        <v>12</v>
      </c>
      <c r="G13" s="17">
        <v>3043.17</v>
      </c>
      <c r="H13" s="22"/>
      <c r="I13" s="17">
        <v>3192.57</v>
      </c>
      <c r="J13" s="17" t="s">
        <v>52</v>
      </c>
    </row>
    <row r="14" spans="1:11" s="5" customFormat="1" x14ac:dyDescent="0.3">
      <c r="A14" s="9">
        <v>98100831</v>
      </c>
      <c r="B14" s="9" t="s">
        <v>30</v>
      </c>
      <c r="C14" s="10" t="s">
        <v>33</v>
      </c>
      <c r="D14" s="9" t="s">
        <v>34</v>
      </c>
      <c r="E14" s="9" t="s">
        <v>11</v>
      </c>
      <c r="F14" s="9" t="s">
        <v>12</v>
      </c>
      <c r="G14" s="17">
        <v>3043.17</v>
      </c>
      <c r="H14" s="22"/>
      <c r="I14" s="17">
        <v>2441.38</v>
      </c>
      <c r="J14" s="17" t="s">
        <v>52</v>
      </c>
    </row>
    <row r="15" spans="1:11" s="5" customFormat="1" x14ac:dyDescent="0.3">
      <c r="A15" s="9">
        <v>98100831</v>
      </c>
      <c r="B15" s="9" t="s">
        <v>30</v>
      </c>
      <c r="C15" s="10" t="s">
        <v>15</v>
      </c>
      <c r="D15" s="9" t="s">
        <v>16</v>
      </c>
      <c r="E15" s="9" t="s">
        <v>11</v>
      </c>
      <c r="F15" s="9" t="s">
        <v>12</v>
      </c>
      <c r="G15" s="17">
        <v>967.98</v>
      </c>
      <c r="H15" s="22"/>
      <c r="I15" s="17">
        <v>1015.5</v>
      </c>
      <c r="J15" s="17" t="s">
        <v>52</v>
      </c>
    </row>
    <row r="16" spans="1:11" s="5" customFormat="1" x14ac:dyDescent="0.3">
      <c r="A16" s="9">
        <v>98100831</v>
      </c>
      <c r="B16" s="9" t="s">
        <v>30</v>
      </c>
      <c r="C16" s="10" t="s">
        <v>17</v>
      </c>
      <c r="D16" s="9" t="s">
        <v>18</v>
      </c>
      <c r="E16" s="9" t="s">
        <v>11</v>
      </c>
      <c r="F16" s="9" t="s">
        <v>19</v>
      </c>
      <c r="G16" s="17">
        <v>2864.16</v>
      </c>
      <c r="H16" s="22"/>
      <c r="I16" s="17">
        <v>3004.78</v>
      </c>
      <c r="J16" s="17" t="s">
        <v>52</v>
      </c>
    </row>
    <row r="17" spans="1:11" s="5" customFormat="1" x14ac:dyDescent="0.3">
      <c r="A17" s="9">
        <v>98100831</v>
      </c>
      <c r="B17" s="9" t="s">
        <v>30</v>
      </c>
      <c r="C17" s="10" t="s">
        <v>20</v>
      </c>
      <c r="D17" s="9" t="s">
        <v>21</v>
      </c>
      <c r="E17" s="9" t="s">
        <v>11</v>
      </c>
      <c r="F17" s="18" t="s">
        <v>12</v>
      </c>
      <c r="G17" s="17">
        <v>966.88</v>
      </c>
      <c r="H17" s="22"/>
      <c r="I17" s="17">
        <v>1014.34</v>
      </c>
      <c r="J17" s="17" t="s">
        <v>52</v>
      </c>
    </row>
    <row r="18" spans="1:11" s="5" customFormat="1" x14ac:dyDescent="0.3">
      <c r="A18" s="9">
        <v>98100831</v>
      </c>
      <c r="B18" s="9" t="s">
        <v>30</v>
      </c>
      <c r="C18" s="10" t="s">
        <v>22</v>
      </c>
      <c r="D18" s="9" t="s">
        <v>23</v>
      </c>
      <c r="E18" s="9" t="s">
        <v>11</v>
      </c>
      <c r="F18" s="9" t="s">
        <v>12</v>
      </c>
      <c r="G18" s="17">
        <v>2752.29</v>
      </c>
      <c r="H18" s="22"/>
      <c r="I18" s="17">
        <v>2887.41</v>
      </c>
      <c r="J18" s="17" t="s">
        <v>52</v>
      </c>
    </row>
    <row r="19" spans="1:11" s="5" customFormat="1" x14ac:dyDescent="0.3">
      <c r="A19" s="9">
        <v>98100831</v>
      </c>
      <c r="B19" s="9" t="s">
        <v>30</v>
      </c>
      <c r="C19" s="10" t="s">
        <v>24</v>
      </c>
      <c r="D19" s="9" t="s">
        <v>25</v>
      </c>
      <c r="E19" s="9" t="s">
        <v>11</v>
      </c>
      <c r="F19" s="9" t="s">
        <v>12</v>
      </c>
      <c r="G19" s="17">
        <v>2068.56</v>
      </c>
      <c r="H19" s="22"/>
      <c r="I19" s="17">
        <v>2170.12</v>
      </c>
      <c r="J19" s="17" t="s">
        <v>52</v>
      </c>
    </row>
    <row r="20" spans="1:11" s="5" customFormat="1" x14ac:dyDescent="0.3">
      <c r="A20" s="9">
        <v>98100831</v>
      </c>
      <c r="B20" s="9" t="s">
        <v>30</v>
      </c>
      <c r="C20" s="10" t="s">
        <v>26</v>
      </c>
      <c r="D20" s="9" t="s">
        <v>27</v>
      </c>
      <c r="E20" s="9" t="s">
        <v>11</v>
      </c>
      <c r="F20" s="9" t="s">
        <v>12</v>
      </c>
      <c r="G20" s="17">
        <v>274.04000000000002</v>
      </c>
      <c r="H20" s="22"/>
      <c r="I20" s="17">
        <v>287.49</v>
      </c>
      <c r="J20" s="17" t="s">
        <v>52</v>
      </c>
    </row>
    <row r="21" spans="1:11" s="5" customFormat="1" x14ac:dyDescent="0.3">
      <c r="A21" s="9">
        <v>98100831</v>
      </c>
      <c r="B21" s="9" t="s">
        <v>30</v>
      </c>
      <c r="C21" s="10" t="s">
        <v>28</v>
      </c>
      <c r="D21" s="9" t="s">
        <v>29</v>
      </c>
      <c r="E21" s="9" t="s">
        <v>11</v>
      </c>
      <c r="F21" s="9" t="s">
        <v>12</v>
      </c>
      <c r="G21" s="17">
        <v>2752.56</v>
      </c>
      <c r="H21" s="22"/>
      <c r="I21" s="17">
        <v>2887.69</v>
      </c>
      <c r="J21" s="17" t="s">
        <v>52</v>
      </c>
    </row>
    <row r="22" spans="1:11" s="5" customFormat="1" x14ac:dyDescent="0.3">
      <c r="A22" s="9">
        <v>98100226</v>
      </c>
      <c r="B22" s="9" t="s">
        <v>35</v>
      </c>
      <c r="C22" s="10" t="s">
        <v>9</v>
      </c>
      <c r="D22" s="9" t="s">
        <v>10</v>
      </c>
      <c r="E22" s="9" t="s">
        <v>11</v>
      </c>
      <c r="F22" s="9" t="s">
        <v>12</v>
      </c>
      <c r="G22" s="17">
        <v>1127.08</v>
      </c>
      <c r="H22" s="22">
        <v>4.9099999999999998E-2</v>
      </c>
      <c r="I22" s="17">
        <f t="shared" ref="I22:I53" si="0">+G22+G22*H22</f>
        <v>1182.4196279999999</v>
      </c>
      <c r="J22" s="17">
        <v>1307.6500000000001</v>
      </c>
    </row>
    <row r="23" spans="1:11" s="5" customFormat="1" x14ac:dyDescent="0.3">
      <c r="A23" s="9">
        <v>98100226</v>
      </c>
      <c r="B23" s="9" t="s">
        <v>35</v>
      </c>
      <c r="C23" s="10" t="s">
        <v>13</v>
      </c>
      <c r="D23" s="9" t="s">
        <v>14</v>
      </c>
      <c r="E23" s="9" t="s">
        <v>11</v>
      </c>
      <c r="F23" s="9" t="s">
        <v>12</v>
      </c>
      <c r="G23" s="17">
        <v>861.83</v>
      </c>
      <c r="H23" s="22">
        <v>4.9099999999999998E-2</v>
      </c>
      <c r="I23" s="17">
        <f t="shared" si="0"/>
        <v>904.14585299999999</v>
      </c>
      <c r="J23" s="17">
        <v>1007.83</v>
      </c>
      <c r="K23" s="5" t="s">
        <v>36</v>
      </c>
    </row>
    <row r="24" spans="1:11" s="5" customFormat="1" x14ac:dyDescent="0.3">
      <c r="A24" s="9">
        <v>98100226</v>
      </c>
      <c r="B24" s="9" t="s">
        <v>35</v>
      </c>
      <c r="C24" s="10" t="s">
        <v>15</v>
      </c>
      <c r="D24" s="9" t="s">
        <v>16</v>
      </c>
      <c r="E24" s="9" t="s">
        <v>11</v>
      </c>
      <c r="F24" s="9" t="s">
        <v>12</v>
      </c>
      <c r="G24" s="17">
        <v>967.92</v>
      </c>
      <c r="H24" s="22">
        <v>4.9099999999999998E-2</v>
      </c>
      <c r="I24" s="17">
        <f t="shared" si="0"/>
        <v>1015.4448719999999</v>
      </c>
      <c r="J24" s="17">
        <v>0</v>
      </c>
    </row>
    <row r="25" spans="1:11" s="5" customFormat="1" x14ac:dyDescent="0.3">
      <c r="A25" s="9">
        <v>98100226</v>
      </c>
      <c r="B25" s="9" t="s">
        <v>35</v>
      </c>
      <c r="C25" s="10" t="s">
        <v>17</v>
      </c>
      <c r="D25" s="9" t="s">
        <v>18</v>
      </c>
      <c r="E25" s="9" t="s">
        <v>11</v>
      </c>
      <c r="F25" s="9" t="s">
        <v>19</v>
      </c>
      <c r="G25" s="17">
        <v>2864</v>
      </c>
      <c r="H25" s="22">
        <v>4.9099999999999998E-2</v>
      </c>
      <c r="I25" s="17">
        <f t="shared" si="0"/>
        <v>3004.6224000000002</v>
      </c>
      <c r="J25" s="17">
        <v>3238.06</v>
      </c>
    </row>
    <row r="26" spans="1:11" s="5" customFormat="1" x14ac:dyDescent="0.3">
      <c r="A26" s="9">
        <v>98100226</v>
      </c>
      <c r="B26" s="9" t="s">
        <v>35</v>
      </c>
      <c r="C26" s="10" t="s">
        <v>20</v>
      </c>
      <c r="D26" s="9" t="s">
        <v>21</v>
      </c>
      <c r="E26" s="9" t="s">
        <v>11</v>
      </c>
      <c r="F26" s="18" t="s">
        <v>12</v>
      </c>
      <c r="G26" s="17">
        <v>966.58</v>
      </c>
      <c r="H26" s="22">
        <v>4.9099999999999998E-2</v>
      </c>
      <c r="I26" s="17">
        <f t="shared" si="0"/>
        <v>1014.039078</v>
      </c>
      <c r="J26" s="17">
        <v>1093.0899999999999</v>
      </c>
    </row>
    <row r="27" spans="1:11" s="5" customFormat="1" x14ac:dyDescent="0.3">
      <c r="A27" s="9">
        <v>98100226</v>
      </c>
      <c r="B27" s="9" t="s">
        <v>35</v>
      </c>
      <c r="C27" s="10" t="s">
        <v>22</v>
      </c>
      <c r="D27" s="9" t="s">
        <v>23</v>
      </c>
      <c r="E27" s="9" t="s">
        <v>11</v>
      </c>
      <c r="F27" s="9" t="s">
        <v>12</v>
      </c>
      <c r="G27" s="17">
        <v>2753</v>
      </c>
      <c r="H27" s="22">
        <v>4.9099999999999998E-2</v>
      </c>
      <c r="I27" s="17">
        <f t="shared" si="0"/>
        <v>2888.1723000000002</v>
      </c>
      <c r="J27" s="17">
        <v>3111.88</v>
      </c>
    </row>
    <row r="28" spans="1:11" s="5" customFormat="1" x14ac:dyDescent="0.3">
      <c r="A28" s="9">
        <v>98100226</v>
      </c>
      <c r="B28" s="9" t="s">
        <v>35</v>
      </c>
      <c r="C28" s="10" t="s">
        <v>24</v>
      </c>
      <c r="D28" s="9" t="s">
        <v>25</v>
      </c>
      <c r="E28" s="9" t="s">
        <v>11</v>
      </c>
      <c r="F28" s="9" t="s">
        <v>12</v>
      </c>
      <c r="G28" s="17">
        <v>2038</v>
      </c>
      <c r="H28" s="22">
        <v>4.9099999999999998E-2</v>
      </c>
      <c r="I28" s="17">
        <f t="shared" si="0"/>
        <v>2138.0657999999999</v>
      </c>
      <c r="J28" s="17">
        <v>2338.6</v>
      </c>
    </row>
    <row r="29" spans="1:11" s="5" customFormat="1" x14ac:dyDescent="0.3">
      <c r="A29" s="9">
        <v>98100226</v>
      </c>
      <c r="B29" s="9" t="s">
        <v>35</v>
      </c>
      <c r="C29" s="10" t="s">
        <v>26</v>
      </c>
      <c r="D29" s="9" t="s">
        <v>27</v>
      </c>
      <c r="E29" s="9" t="s">
        <v>11</v>
      </c>
      <c r="F29" s="9" t="s">
        <v>12</v>
      </c>
      <c r="G29" s="17">
        <v>274.5</v>
      </c>
      <c r="H29" s="22">
        <v>4.9099999999999998E-2</v>
      </c>
      <c r="I29" s="17">
        <f t="shared" si="0"/>
        <v>287.97795000000002</v>
      </c>
      <c r="J29" s="17">
        <v>309.81</v>
      </c>
      <c r="K29" s="6"/>
    </row>
    <row r="30" spans="1:11" s="5" customFormat="1" x14ac:dyDescent="0.3">
      <c r="A30" s="9">
        <v>98100226</v>
      </c>
      <c r="B30" s="9" t="s">
        <v>35</v>
      </c>
      <c r="C30" s="10" t="s">
        <v>28</v>
      </c>
      <c r="D30" s="9" t="s">
        <v>29</v>
      </c>
      <c r="E30" s="9" t="s">
        <v>11</v>
      </c>
      <c r="F30" s="9" t="s">
        <v>12</v>
      </c>
      <c r="G30" s="17">
        <v>2753</v>
      </c>
      <c r="H30" s="22">
        <v>4.9099999999999998E-2</v>
      </c>
      <c r="I30" s="17">
        <f t="shared" si="0"/>
        <v>2888.1723000000002</v>
      </c>
      <c r="J30" s="17">
        <v>3111.88</v>
      </c>
    </row>
    <row r="31" spans="1:11" s="5" customFormat="1" x14ac:dyDescent="0.3">
      <c r="A31" s="9">
        <v>98100226</v>
      </c>
      <c r="B31" s="9" t="s">
        <v>35</v>
      </c>
      <c r="C31" s="10" t="s">
        <v>37</v>
      </c>
      <c r="D31" s="9" t="s">
        <v>38</v>
      </c>
      <c r="E31" s="9" t="s">
        <v>39</v>
      </c>
      <c r="F31" s="9" t="s">
        <v>40</v>
      </c>
      <c r="G31" s="17">
        <v>27.03</v>
      </c>
      <c r="H31" s="22">
        <v>4.9099999999999998E-2</v>
      </c>
      <c r="I31" s="17">
        <f t="shared" si="0"/>
        <v>28.357173</v>
      </c>
      <c r="J31" s="17"/>
    </row>
    <row r="32" spans="1:11" s="5" customFormat="1" x14ac:dyDescent="0.3">
      <c r="A32" s="9">
        <v>98100926</v>
      </c>
      <c r="B32" s="9" t="s">
        <v>41</v>
      </c>
      <c r="C32" s="10" t="s">
        <v>9</v>
      </c>
      <c r="D32" s="9" t="s">
        <v>10</v>
      </c>
      <c r="E32" s="9" t="s">
        <v>11</v>
      </c>
      <c r="F32" s="9" t="s">
        <v>12</v>
      </c>
      <c r="G32" s="17">
        <v>1125.58</v>
      </c>
      <c r="H32" s="22"/>
      <c r="I32" s="17">
        <v>1197.81</v>
      </c>
      <c r="J32" s="17">
        <v>1259.29</v>
      </c>
      <c r="K32" s="5" t="s">
        <v>42</v>
      </c>
    </row>
    <row r="33" spans="1:12" s="5" customFormat="1" x14ac:dyDescent="0.3">
      <c r="A33" s="9">
        <v>98100926</v>
      </c>
      <c r="B33" s="9" t="s">
        <v>41</v>
      </c>
      <c r="C33" s="10" t="s">
        <v>13</v>
      </c>
      <c r="D33" s="9" t="s">
        <v>14</v>
      </c>
      <c r="E33" s="9" t="s">
        <v>11</v>
      </c>
      <c r="F33" s="9" t="s">
        <v>12</v>
      </c>
      <c r="G33" s="17">
        <v>829.6</v>
      </c>
      <c r="H33" s="22"/>
      <c r="I33" s="17">
        <v>915.97</v>
      </c>
      <c r="J33" s="17">
        <v>962.98</v>
      </c>
    </row>
    <row r="34" spans="1:12" s="5" customFormat="1" x14ac:dyDescent="0.3">
      <c r="A34" s="9">
        <v>98100926</v>
      </c>
      <c r="B34" s="9" t="s">
        <v>41</v>
      </c>
      <c r="C34" s="10" t="s">
        <v>31</v>
      </c>
      <c r="D34" s="9" t="s">
        <v>32</v>
      </c>
      <c r="E34" s="9" t="s">
        <v>11</v>
      </c>
      <c r="F34" s="9" t="s">
        <v>12</v>
      </c>
      <c r="G34" s="17">
        <v>3104.22</v>
      </c>
      <c r="H34" s="22"/>
      <c r="I34" s="17">
        <v>3192.5896469999998</v>
      </c>
      <c r="J34" s="17">
        <v>2610.56</v>
      </c>
    </row>
    <row r="35" spans="1:12" s="5" customFormat="1" x14ac:dyDescent="0.3">
      <c r="A35" s="9">
        <v>98100926</v>
      </c>
      <c r="B35" s="9" t="s">
        <v>41</v>
      </c>
      <c r="C35" s="10" t="s">
        <v>33</v>
      </c>
      <c r="D35" s="9" t="s">
        <v>34</v>
      </c>
      <c r="E35" s="9" t="s">
        <v>11</v>
      </c>
      <c r="F35" s="9" t="s">
        <v>12</v>
      </c>
      <c r="G35" s="17">
        <v>2373.81</v>
      </c>
      <c r="H35" s="22"/>
      <c r="I35" s="17">
        <v>2441.3920829999997</v>
      </c>
      <c r="J35" s="17">
        <v>1996.31</v>
      </c>
    </row>
    <row r="36" spans="1:12" s="5" customFormat="1" x14ac:dyDescent="0.3">
      <c r="A36" s="9">
        <v>98100926</v>
      </c>
      <c r="B36" s="9" t="s">
        <v>41</v>
      </c>
      <c r="C36" s="10" t="s">
        <v>15</v>
      </c>
      <c r="D36" s="9" t="s">
        <v>16</v>
      </c>
      <c r="E36" s="9" t="s">
        <v>11</v>
      </c>
      <c r="F36" s="9" t="s">
        <v>12</v>
      </c>
      <c r="G36" s="17">
        <v>941.04</v>
      </c>
      <c r="H36" s="22"/>
      <c r="I36" s="17">
        <v>1015.51</v>
      </c>
      <c r="J36" s="17">
        <v>1067.6300000000001</v>
      </c>
    </row>
    <row r="37" spans="1:12" s="5" customFormat="1" x14ac:dyDescent="0.3">
      <c r="A37" s="9">
        <v>98100926</v>
      </c>
      <c r="B37" s="9" t="s">
        <v>41</v>
      </c>
      <c r="C37" s="10" t="s">
        <v>17</v>
      </c>
      <c r="D37" s="9" t="s">
        <v>18</v>
      </c>
      <c r="E37" s="9" t="s">
        <v>11</v>
      </c>
      <c r="F37" s="9" t="s">
        <v>19</v>
      </c>
      <c r="G37" s="17">
        <v>2784.48</v>
      </c>
      <c r="H37" s="22"/>
      <c r="I37" s="17">
        <v>3004.79</v>
      </c>
      <c r="J37" s="17">
        <v>3159</v>
      </c>
    </row>
    <row r="38" spans="1:12" s="5" customFormat="1" x14ac:dyDescent="0.3">
      <c r="A38" s="9">
        <v>98100926</v>
      </c>
      <c r="B38" s="9" t="s">
        <v>41</v>
      </c>
      <c r="C38" s="10" t="s">
        <v>20</v>
      </c>
      <c r="D38" s="9" t="s">
        <v>21</v>
      </c>
      <c r="E38" s="9" t="s">
        <v>11</v>
      </c>
      <c r="F38" s="18" t="s">
        <v>12</v>
      </c>
      <c r="G38" s="17">
        <v>939.75</v>
      </c>
      <c r="H38" s="22"/>
      <c r="I38" s="17">
        <v>1014.3485625</v>
      </c>
      <c r="J38" s="17">
        <v>1066.4100000000001</v>
      </c>
    </row>
    <row r="39" spans="1:12" s="5" customFormat="1" x14ac:dyDescent="0.3">
      <c r="A39" s="9">
        <v>98100926</v>
      </c>
      <c r="B39" s="9" t="s">
        <v>41</v>
      </c>
      <c r="C39" s="10" t="s">
        <v>22</v>
      </c>
      <c r="D39" s="9" t="s">
        <v>23</v>
      </c>
      <c r="E39" s="9" t="s">
        <v>11</v>
      </c>
      <c r="F39" s="9" t="s">
        <v>12</v>
      </c>
      <c r="G39" s="17">
        <v>2676.52</v>
      </c>
      <c r="H39" s="22"/>
      <c r="I39" s="17">
        <v>2887.71</v>
      </c>
      <c r="J39" s="17">
        <v>3035.91</v>
      </c>
    </row>
    <row r="40" spans="1:12" s="5" customFormat="1" x14ac:dyDescent="0.3">
      <c r="A40" s="9">
        <v>98100926</v>
      </c>
      <c r="B40" s="9" t="s">
        <v>41</v>
      </c>
      <c r="C40" s="10" t="s">
        <v>24</v>
      </c>
      <c r="D40" s="9" t="s">
        <v>25</v>
      </c>
      <c r="E40" s="9" t="s">
        <v>11</v>
      </c>
      <c r="F40" s="9" t="s">
        <v>12</v>
      </c>
      <c r="G40" s="17">
        <v>2010.64</v>
      </c>
      <c r="H40" s="22"/>
      <c r="I40" s="17">
        <v>2170.13</v>
      </c>
      <c r="J40" s="17">
        <v>2281.5</v>
      </c>
    </row>
    <row r="41" spans="1:12" s="5" customFormat="1" x14ac:dyDescent="0.3">
      <c r="A41" s="9">
        <v>98100926</v>
      </c>
      <c r="B41" s="9" t="s">
        <v>41</v>
      </c>
      <c r="C41" s="10" t="s">
        <v>26</v>
      </c>
      <c r="D41" s="9" t="s">
        <v>27</v>
      </c>
      <c r="E41" s="9" t="s">
        <v>11</v>
      </c>
      <c r="F41" s="9" t="s">
        <v>12</v>
      </c>
      <c r="G41" s="17">
        <v>266.88</v>
      </c>
      <c r="H41" s="22"/>
      <c r="I41" s="17">
        <v>287.5</v>
      </c>
      <c r="J41" s="17">
        <v>302.25</v>
      </c>
    </row>
    <row r="42" spans="1:12" s="5" customFormat="1" x14ac:dyDescent="0.3">
      <c r="A42" s="9">
        <v>98100926</v>
      </c>
      <c r="B42" s="9" t="s">
        <v>41</v>
      </c>
      <c r="C42" s="10" t="s">
        <v>28</v>
      </c>
      <c r="D42" s="9" t="s">
        <v>29</v>
      </c>
      <c r="E42" s="9" t="s">
        <v>11</v>
      </c>
      <c r="F42" s="9" t="s">
        <v>12</v>
      </c>
      <c r="G42" s="17">
        <v>2676.52</v>
      </c>
      <c r="H42" s="22"/>
      <c r="I42" s="17">
        <v>2887.71</v>
      </c>
      <c r="J42" s="17">
        <v>3035.91</v>
      </c>
      <c r="L42" s="11"/>
    </row>
    <row r="43" spans="1:12" s="5" customFormat="1" x14ac:dyDescent="0.3">
      <c r="A43" s="9">
        <v>98100926</v>
      </c>
      <c r="B43" s="9" t="s">
        <v>41</v>
      </c>
      <c r="C43" s="10" t="s">
        <v>37</v>
      </c>
      <c r="D43" s="9" t="s">
        <v>38</v>
      </c>
      <c r="E43" s="9" t="s">
        <v>39</v>
      </c>
      <c r="F43" s="9" t="s">
        <v>40</v>
      </c>
      <c r="G43" s="17">
        <v>27.03</v>
      </c>
      <c r="H43" s="22">
        <v>4.9099999999999998E-2</v>
      </c>
      <c r="I43" s="17">
        <f t="shared" si="0"/>
        <v>28.357173</v>
      </c>
      <c r="J43" s="17"/>
      <c r="L43" s="11"/>
    </row>
    <row r="44" spans="1:12" s="5" customFormat="1" x14ac:dyDescent="0.3">
      <c r="A44" s="9">
        <v>98099445</v>
      </c>
      <c r="B44" s="9" t="s">
        <v>43</v>
      </c>
      <c r="C44" s="10" t="s">
        <v>13</v>
      </c>
      <c r="D44" s="9" t="s">
        <v>14</v>
      </c>
      <c r="E44" s="9" t="s">
        <v>11</v>
      </c>
      <c r="F44" s="9" t="s">
        <v>12</v>
      </c>
      <c r="G44" s="17">
        <v>895.02</v>
      </c>
      <c r="H44" s="22"/>
      <c r="I44" s="17">
        <v>938.49</v>
      </c>
      <c r="J44" s="17">
        <v>967.54</v>
      </c>
      <c r="K44" s="13">
        <v>5.2900000000000003E-2</v>
      </c>
      <c r="L44" s="12"/>
    </row>
    <row r="45" spans="1:12" s="5" customFormat="1" x14ac:dyDescent="0.3">
      <c r="A45" s="9">
        <v>98000095</v>
      </c>
      <c r="B45" s="9" t="s">
        <v>44</v>
      </c>
      <c r="C45" s="10" t="s">
        <v>9</v>
      </c>
      <c r="D45" s="9" t="s">
        <v>10</v>
      </c>
      <c r="E45" s="9" t="s">
        <v>11</v>
      </c>
      <c r="F45" s="9" t="s">
        <v>12</v>
      </c>
      <c r="G45" s="17">
        <v>1127.08</v>
      </c>
      <c r="H45" s="22">
        <v>4.9099999999999998E-2</v>
      </c>
      <c r="I45" s="17">
        <f t="shared" si="0"/>
        <v>1182.4196279999999</v>
      </c>
      <c r="J45" s="17" t="s">
        <v>52</v>
      </c>
    </row>
    <row r="46" spans="1:12" s="5" customFormat="1" x14ac:dyDescent="0.3">
      <c r="A46" s="9">
        <v>98000095</v>
      </c>
      <c r="B46" s="9" t="s">
        <v>44</v>
      </c>
      <c r="C46" s="10" t="s">
        <v>13</v>
      </c>
      <c r="D46" s="9" t="s">
        <v>14</v>
      </c>
      <c r="E46" s="9" t="s">
        <v>11</v>
      </c>
      <c r="F46" s="9" t="s">
        <v>12</v>
      </c>
      <c r="G46" s="17">
        <v>861.83</v>
      </c>
      <c r="H46" s="22">
        <v>4.9099999999999998E-2</v>
      </c>
      <c r="I46" s="17">
        <f t="shared" si="0"/>
        <v>904.14585299999999</v>
      </c>
      <c r="J46" s="17">
        <v>975.77</v>
      </c>
    </row>
    <row r="47" spans="1:12" s="5" customFormat="1" x14ac:dyDescent="0.3">
      <c r="A47" s="9">
        <v>98000095</v>
      </c>
      <c r="B47" s="9" t="s">
        <v>44</v>
      </c>
      <c r="C47" s="10" t="s">
        <v>15</v>
      </c>
      <c r="D47" s="9" t="s">
        <v>16</v>
      </c>
      <c r="E47" s="9" t="s">
        <v>11</v>
      </c>
      <c r="F47" s="9" t="s">
        <v>12</v>
      </c>
      <c r="G47" s="17">
        <v>967.92</v>
      </c>
      <c r="H47" s="22">
        <v>4.9099999999999998E-2</v>
      </c>
      <c r="I47" s="17">
        <f t="shared" si="0"/>
        <v>1015.4448719999999</v>
      </c>
      <c r="J47" s="17" t="s">
        <v>52</v>
      </c>
      <c r="K47" s="6"/>
    </row>
    <row r="48" spans="1:12" s="5" customFormat="1" x14ac:dyDescent="0.3">
      <c r="A48" s="9">
        <v>98000095</v>
      </c>
      <c r="B48" s="9" t="s">
        <v>44</v>
      </c>
      <c r="C48" s="10" t="s">
        <v>17</v>
      </c>
      <c r="D48" s="9" t="s">
        <v>18</v>
      </c>
      <c r="E48" s="9" t="s">
        <v>11</v>
      </c>
      <c r="F48" s="9" t="s">
        <v>19</v>
      </c>
      <c r="G48" s="17">
        <v>2864</v>
      </c>
      <c r="H48" s="22">
        <v>4.9099999999999998E-2</v>
      </c>
      <c r="I48" s="17">
        <f t="shared" si="0"/>
        <v>3004.6224000000002</v>
      </c>
      <c r="J48" s="17" t="s">
        <v>52</v>
      </c>
    </row>
    <row r="49" spans="1:12" s="5" customFormat="1" x14ac:dyDescent="0.3">
      <c r="A49" s="9">
        <v>98000095</v>
      </c>
      <c r="B49" s="9" t="s">
        <v>44</v>
      </c>
      <c r="C49" s="10" t="s">
        <v>20</v>
      </c>
      <c r="D49" s="9" t="s">
        <v>21</v>
      </c>
      <c r="E49" s="9" t="s">
        <v>11</v>
      </c>
      <c r="F49" s="18" t="s">
        <v>12</v>
      </c>
      <c r="G49" s="17">
        <v>966.58</v>
      </c>
      <c r="H49" s="22">
        <v>4.9099999999999998E-2</v>
      </c>
      <c r="I49" s="17">
        <f t="shared" si="0"/>
        <v>1014.039078</v>
      </c>
      <c r="J49" s="17" t="s">
        <v>52</v>
      </c>
    </row>
    <row r="50" spans="1:12" s="5" customFormat="1" x14ac:dyDescent="0.3">
      <c r="A50" s="9">
        <v>98000095</v>
      </c>
      <c r="B50" s="9" t="s">
        <v>44</v>
      </c>
      <c r="C50" s="10" t="s">
        <v>22</v>
      </c>
      <c r="D50" s="9" t="s">
        <v>23</v>
      </c>
      <c r="E50" s="9" t="s">
        <v>11</v>
      </c>
      <c r="F50" s="9" t="s">
        <v>12</v>
      </c>
      <c r="G50" s="17">
        <v>2753</v>
      </c>
      <c r="H50" s="22">
        <v>4.9099999999999998E-2</v>
      </c>
      <c r="I50" s="17">
        <f t="shared" si="0"/>
        <v>2888.1723000000002</v>
      </c>
      <c r="J50" s="17" t="s">
        <v>52</v>
      </c>
    </row>
    <row r="51" spans="1:12" s="5" customFormat="1" x14ac:dyDescent="0.3">
      <c r="A51" s="9">
        <v>98000095</v>
      </c>
      <c r="B51" s="9" t="s">
        <v>44</v>
      </c>
      <c r="C51" s="10" t="s">
        <v>24</v>
      </c>
      <c r="D51" s="9" t="s">
        <v>25</v>
      </c>
      <c r="E51" s="9" t="s">
        <v>11</v>
      </c>
      <c r="F51" s="9" t="s">
        <v>12</v>
      </c>
      <c r="G51" s="17">
        <v>2068</v>
      </c>
      <c r="H51" s="22">
        <v>4.9099999999999998E-2</v>
      </c>
      <c r="I51" s="17">
        <f t="shared" si="0"/>
        <v>2169.5387999999998</v>
      </c>
      <c r="J51" s="17" t="s">
        <v>52</v>
      </c>
    </row>
    <row r="52" spans="1:12" s="5" customFormat="1" x14ac:dyDescent="0.3">
      <c r="A52" s="9">
        <v>98000095</v>
      </c>
      <c r="B52" s="9" t="s">
        <v>44</v>
      </c>
      <c r="C52" s="10" t="s">
        <v>26</v>
      </c>
      <c r="D52" s="9" t="s">
        <v>27</v>
      </c>
      <c r="E52" s="9" t="s">
        <v>11</v>
      </c>
      <c r="F52" s="9" t="s">
        <v>12</v>
      </c>
      <c r="G52" s="17">
        <v>274.5</v>
      </c>
      <c r="H52" s="22">
        <v>4.9099999999999998E-2</v>
      </c>
      <c r="I52" s="17">
        <f t="shared" si="0"/>
        <v>287.97795000000002</v>
      </c>
      <c r="J52" s="17" t="s">
        <v>52</v>
      </c>
    </row>
    <row r="53" spans="1:12" s="5" customFormat="1" x14ac:dyDescent="0.3">
      <c r="A53" s="9">
        <v>98000095</v>
      </c>
      <c r="B53" s="9" t="s">
        <v>44</v>
      </c>
      <c r="C53" s="10" t="s">
        <v>28</v>
      </c>
      <c r="D53" s="9" t="s">
        <v>29</v>
      </c>
      <c r="E53" s="9" t="s">
        <v>11</v>
      </c>
      <c r="F53" s="9" t="s">
        <v>12</v>
      </c>
      <c r="G53" s="17">
        <v>2753</v>
      </c>
      <c r="H53" s="22">
        <v>4.9099999999999998E-2</v>
      </c>
      <c r="I53" s="17">
        <f t="shared" si="0"/>
        <v>2888.1723000000002</v>
      </c>
      <c r="J53" s="17" t="s">
        <v>52</v>
      </c>
    </row>
    <row r="54" spans="1:12" s="5" customFormat="1" x14ac:dyDescent="0.3">
      <c r="A54" s="9">
        <v>98100771</v>
      </c>
      <c r="B54" s="9" t="s">
        <v>45</v>
      </c>
      <c r="C54" s="10" t="s">
        <v>9</v>
      </c>
      <c r="D54" s="9" t="s">
        <v>10</v>
      </c>
      <c r="E54" s="9" t="s">
        <v>11</v>
      </c>
      <c r="F54" s="9" t="s">
        <v>12</v>
      </c>
      <c r="G54" s="17">
        <v>1166.48</v>
      </c>
      <c r="H54" s="22"/>
      <c r="I54" s="17">
        <v>1223.67</v>
      </c>
      <c r="J54" s="17">
        <v>1286.44</v>
      </c>
      <c r="L54" s="11"/>
    </row>
    <row r="55" spans="1:12" s="5" customFormat="1" x14ac:dyDescent="0.3">
      <c r="A55" s="9">
        <v>98100771</v>
      </c>
      <c r="B55" s="9" t="s">
        <v>45</v>
      </c>
      <c r="C55" s="10" t="s">
        <v>13</v>
      </c>
      <c r="D55" s="9" t="s">
        <v>14</v>
      </c>
      <c r="E55" s="9" t="s">
        <v>11</v>
      </c>
      <c r="F55" s="9" t="s">
        <v>12</v>
      </c>
      <c r="G55" s="17">
        <v>895.96</v>
      </c>
      <c r="H55" s="22"/>
      <c r="I55" s="17">
        <v>939.89</v>
      </c>
      <c r="J55" s="17">
        <v>988.1</v>
      </c>
      <c r="K55" s="14"/>
      <c r="L55" s="11"/>
    </row>
    <row r="56" spans="1:12" s="5" customFormat="1" x14ac:dyDescent="0.3">
      <c r="A56" s="9">
        <v>98100771</v>
      </c>
      <c r="B56" s="9" t="s">
        <v>45</v>
      </c>
      <c r="C56" s="10" t="s">
        <v>15</v>
      </c>
      <c r="D56" s="9" t="s">
        <v>16</v>
      </c>
      <c r="E56" s="9" t="s">
        <v>11</v>
      </c>
      <c r="F56" s="9" t="s">
        <v>12</v>
      </c>
      <c r="G56" s="17">
        <v>987.4</v>
      </c>
      <c r="H56" s="22"/>
      <c r="I56" s="17">
        <v>1035.8</v>
      </c>
      <c r="J56" s="17">
        <v>1088.93</v>
      </c>
    </row>
    <row r="57" spans="1:12" s="5" customFormat="1" x14ac:dyDescent="0.3">
      <c r="A57" s="9">
        <v>98100771</v>
      </c>
      <c r="B57" s="9" t="s">
        <v>45</v>
      </c>
      <c r="C57" s="10" t="s">
        <v>22</v>
      </c>
      <c r="D57" s="9" t="s">
        <v>23</v>
      </c>
      <c r="E57" s="9" t="s">
        <v>11</v>
      </c>
      <c r="F57" s="9" t="s">
        <v>12</v>
      </c>
      <c r="G57" s="17">
        <v>233.98</v>
      </c>
      <c r="H57" s="22"/>
      <c r="I57" s="17">
        <v>2945.4</v>
      </c>
      <c r="J57" s="17">
        <v>3096.5</v>
      </c>
      <c r="L57" s="11"/>
    </row>
    <row r="58" spans="1:12" s="5" customFormat="1" x14ac:dyDescent="0.3">
      <c r="A58" s="9">
        <v>98100771</v>
      </c>
      <c r="B58" s="9" t="s">
        <v>45</v>
      </c>
      <c r="C58" s="10" t="s">
        <v>26</v>
      </c>
      <c r="D58" s="9" t="s">
        <v>27</v>
      </c>
      <c r="E58" s="9" t="s">
        <v>11</v>
      </c>
      <c r="F58" s="9" t="s">
        <v>12</v>
      </c>
      <c r="G58" s="17">
        <v>279.54000000000002</v>
      </c>
      <c r="H58" s="22">
        <v>4.9099999999999998E-2</v>
      </c>
      <c r="I58" s="17">
        <v>293.24</v>
      </c>
      <c r="J58" s="17"/>
    </row>
    <row r="59" spans="1:12" s="5" customFormat="1" x14ac:dyDescent="0.3">
      <c r="A59" s="9">
        <v>98100730</v>
      </c>
      <c r="B59" s="9" t="s">
        <v>46</v>
      </c>
      <c r="C59" s="10" t="s">
        <v>9</v>
      </c>
      <c r="D59" s="9" t="s">
        <v>10</v>
      </c>
      <c r="E59" s="9" t="s">
        <v>11</v>
      </c>
      <c r="F59" s="9" t="s">
        <v>12</v>
      </c>
      <c r="G59" s="17"/>
      <c r="H59" s="22"/>
      <c r="I59" s="17">
        <f>+VLOOKUP(C59,'[1]2025'!$C$3:$I$16,7,0)</f>
        <v>1197.81</v>
      </c>
      <c r="J59" s="17">
        <v>1261.1400000000001</v>
      </c>
      <c r="K59" s="5" t="s">
        <v>47</v>
      </c>
    </row>
    <row r="60" spans="1:12" s="5" customFormat="1" x14ac:dyDescent="0.3">
      <c r="A60" s="9">
        <v>98100730</v>
      </c>
      <c r="B60" s="9" t="s">
        <v>46</v>
      </c>
      <c r="C60" s="10" t="s">
        <v>13</v>
      </c>
      <c r="D60" s="9" t="s">
        <v>14</v>
      </c>
      <c r="E60" s="9" t="s">
        <v>11</v>
      </c>
      <c r="F60" s="9" t="s">
        <v>12</v>
      </c>
      <c r="G60" s="17"/>
      <c r="H60" s="22"/>
      <c r="I60" s="17">
        <f>+VLOOKUP(C60,'[1]2025'!$C$3:$I$16,7,0)</f>
        <v>919.59</v>
      </c>
      <c r="J60" s="17">
        <v>968.64</v>
      </c>
    </row>
    <row r="61" spans="1:12" s="5" customFormat="1" x14ac:dyDescent="0.3">
      <c r="A61" s="9">
        <v>98100730</v>
      </c>
      <c r="B61" s="9" t="s">
        <v>46</v>
      </c>
      <c r="C61" s="10" t="s">
        <v>33</v>
      </c>
      <c r="D61" s="9" t="s">
        <v>34</v>
      </c>
      <c r="E61" s="9" t="s">
        <v>11</v>
      </c>
      <c r="F61" s="9" t="s">
        <v>12</v>
      </c>
      <c r="G61" s="17"/>
      <c r="H61" s="22"/>
      <c r="I61" s="17">
        <f>+VLOOKUP(C61,'[1]2025'!$C$3:$I$16,7,0)</f>
        <v>2441.38</v>
      </c>
      <c r="J61" s="17">
        <v>1996.26</v>
      </c>
    </row>
    <row r="62" spans="1:12" s="5" customFormat="1" x14ac:dyDescent="0.3">
      <c r="A62" s="9">
        <v>98100730</v>
      </c>
      <c r="B62" s="9" t="s">
        <v>46</v>
      </c>
      <c r="C62" s="10" t="s">
        <v>15</v>
      </c>
      <c r="D62" s="9" t="s">
        <v>16</v>
      </c>
      <c r="E62" s="9" t="s">
        <v>11</v>
      </c>
      <c r="F62" s="9" t="s">
        <v>12</v>
      </c>
      <c r="G62" s="17"/>
      <c r="H62" s="22"/>
      <c r="I62" s="17">
        <f>+VLOOKUP(C62,'[1]2025'!$C$3:$I$16,7,0)</f>
        <v>1015.5</v>
      </c>
      <c r="J62" s="17">
        <v>1067.5999999999999</v>
      </c>
    </row>
    <row r="63" spans="1:12" s="5" customFormat="1" x14ac:dyDescent="0.3">
      <c r="A63" s="9">
        <v>98100730</v>
      </c>
      <c r="B63" s="9" t="s">
        <v>46</v>
      </c>
      <c r="C63" s="10" t="s">
        <v>17</v>
      </c>
      <c r="D63" s="9" t="s">
        <v>18</v>
      </c>
      <c r="E63" s="9" t="s">
        <v>11</v>
      </c>
      <c r="F63" s="9" t="s">
        <v>19</v>
      </c>
      <c r="G63" s="17"/>
      <c r="H63" s="22"/>
      <c r="I63" s="17">
        <v>3059.39</v>
      </c>
      <c r="J63" s="17">
        <v>3158.92</v>
      </c>
    </row>
    <row r="64" spans="1:12" s="5" customFormat="1" x14ac:dyDescent="0.3">
      <c r="A64" s="9">
        <v>98100730</v>
      </c>
      <c r="B64" s="9" t="s">
        <v>46</v>
      </c>
      <c r="C64" s="10" t="s">
        <v>22</v>
      </c>
      <c r="D64" s="9" t="s">
        <v>23</v>
      </c>
      <c r="E64" s="9" t="s">
        <v>48</v>
      </c>
      <c r="F64" s="9" t="s">
        <v>12</v>
      </c>
      <c r="G64" s="17"/>
      <c r="H64" s="22"/>
      <c r="I64" s="17">
        <f>+VLOOKUP(C64,'[1]2025'!$C$3:$I$16,7,0)</f>
        <v>2887.41</v>
      </c>
      <c r="J64" s="17">
        <v>3036</v>
      </c>
    </row>
    <row r="65" spans="1:31" s="5" customFormat="1" x14ac:dyDescent="0.3">
      <c r="A65" s="9">
        <v>98100730</v>
      </c>
      <c r="B65" s="9" t="s">
        <v>46</v>
      </c>
      <c r="C65" s="10" t="s">
        <v>24</v>
      </c>
      <c r="D65" s="9" t="s">
        <v>25</v>
      </c>
      <c r="E65" s="9" t="s">
        <v>48</v>
      </c>
      <c r="F65" s="9" t="s">
        <v>12</v>
      </c>
      <c r="G65" s="17"/>
      <c r="H65" s="22"/>
      <c r="I65" s="17">
        <f>+VLOOKUP(C65,'[1]2025'!$C$3:$I$16,7,0)</f>
        <v>2170.12</v>
      </c>
      <c r="J65" s="17">
        <v>2281</v>
      </c>
    </row>
    <row r="66" spans="1:31" s="5" customFormat="1" x14ac:dyDescent="0.3">
      <c r="A66" s="9">
        <v>98100730</v>
      </c>
      <c r="B66" s="9" t="s">
        <v>46</v>
      </c>
      <c r="C66" s="10" t="s">
        <v>26</v>
      </c>
      <c r="D66" s="9" t="s">
        <v>27</v>
      </c>
      <c r="E66" s="9" t="s">
        <v>11</v>
      </c>
      <c r="F66" s="9" t="s">
        <v>12</v>
      </c>
      <c r="G66" s="17"/>
      <c r="H66" s="22"/>
      <c r="I66" s="17">
        <f>+VLOOKUP(C66,'[1]2025'!$C$3:$I$16,7,0)</f>
        <v>287.49</v>
      </c>
      <c r="J66" s="17">
        <v>302.75</v>
      </c>
    </row>
    <row r="67" spans="1:31" x14ac:dyDescent="0.3">
      <c r="A67" s="5"/>
      <c r="B67" s="5"/>
      <c r="C67" s="7"/>
      <c r="D67" s="5"/>
      <c r="E67" s="5"/>
      <c r="F67" s="5"/>
      <c r="G67" s="8"/>
      <c r="H67" s="23"/>
      <c r="I67" s="8"/>
      <c r="J67" s="8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6"/>
    </row>
    <row r="68" spans="1:31" x14ac:dyDescent="0.3">
      <c r="A68" s="5"/>
      <c r="B68" s="5"/>
      <c r="C68" s="7"/>
      <c r="D68" s="5"/>
      <c r="E68" s="5"/>
      <c r="F68" s="5"/>
      <c r="G68" s="8"/>
      <c r="H68" s="23"/>
      <c r="I68" s="8"/>
      <c r="J68" s="8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6"/>
    </row>
    <row r="69" spans="1:31" x14ac:dyDescent="0.3">
      <c r="A69" s="5"/>
      <c r="B69" s="5"/>
      <c r="C69" s="5"/>
      <c r="D69" s="5"/>
      <c r="E69" s="5"/>
      <c r="F69" s="5"/>
      <c r="G69" s="8"/>
      <c r="H69" s="23"/>
      <c r="I69" s="8"/>
      <c r="J69" s="8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6"/>
    </row>
    <row r="70" spans="1:31" x14ac:dyDescent="0.3">
      <c r="A70" s="5"/>
      <c r="B70" s="5"/>
      <c r="C70" s="5"/>
      <c r="D70" s="5"/>
      <c r="E70" s="5"/>
      <c r="F70" s="5"/>
      <c r="G70" s="8"/>
      <c r="H70" s="23"/>
      <c r="I70" s="8"/>
      <c r="J70" s="8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6"/>
    </row>
    <row r="71" spans="1:31" x14ac:dyDescent="0.3">
      <c r="A71" s="5"/>
      <c r="B71" s="5"/>
      <c r="C71" s="5"/>
      <c r="D71" s="5"/>
      <c r="E71" s="5"/>
      <c r="F71" s="5"/>
      <c r="G71" s="8"/>
      <c r="H71" s="23"/>
      <c r="I71" s="8"/>
      <c r="J71" s="8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6"/>
    </row>
    <row r="72" spans="1:31" x14ac:dyDescent="0.3">
      <c r="A72" s="5"/>
      <c r="B72" s="5"/>
      <c r="C72" s="5"/>
      <c r="D72" s="5"/>
      <c r="E72" s="5"/>
      <c r="F72" s="5"/>
      <c r="G72" s="8"/>
      <c r="H72" s="23"/>
      <c r="I72" s="8"/>
      <c r="J72" s="8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6"/>
    </row>
    <row r="73" spans="1:31" x14ac:dyDescent="0.3">
      <c r="A73" s="5"/>
      <c r="B73" s="5"/>
      <c r="C73" s="5"/>
      <c r="D73" s="5"/>
      <c r="E73" s="5"/>
      <c r="F73" s="5"/>
      <c r="G73" s="8"/>
      <c r="H73" s="23"/>
      <c r="I73" s="8"/>
      <c r="J73" s="8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6"/>
    </row>
    <row r="74" spans="1:31" x14ac:dyDescent="0.3">
      <c r="A74" s="5"/>
      <c r="B74" s="5"/>
      <c r="C74" s="5"/>
      <c r="D74" s="5"/>
      <c r="E74" s="5"/>
      <c r="F74" s="5"/>
      <c r="G74" s="8"/>
      <c r="H74" s="23"/>
      <c r="I74" s="8"/>
      <c r="J74" s="8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6"/>
    </row>
    <row r="75" spans="1:31" x14ac:dyDescent="0.3">
      <c r="A75" s="5"/>
      <c r="B75" s="5"/>
      <c r="C75" s="5"/>
      <c r="D75" s="5"/>
      <c r="E75" s="5"/>
      <c r="F75" s="5"/>
      <c r="G75" s="8"/>
      <c r="H75" s="23"/>
      <c r="I75" s="8"/>
      <c r="J75" s="8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6"/>
    </row>
    <row r="76" spans="1:31" x14ac:dyDescent="0.3">
      <c r="A76" s="5"/>
      <c r="B76" s="5"/>
      <c r="C76" s="5"/>
      <c r="D76" s="5"/>
      <c r="E76" s="5"/>
      <c r="F76" s="5"/>
      <c r="G76" s="8"/>
      <c r="H76" s="23"/>
      <c r="I76" s="8"/>
      <c r="J76" s="8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6"/>
    </row>
    <row r="77" spans="1:31" x14ac:dyDescent="0.3">
      <c r="A77" s="5"/>
      <c r="B77" s="5"/>
      <c r="C77" s="5"/>
      <c r="D77" s="5"/>
      <c r="E77" s="5"/>
      <c r="F77" s="5"/>
      <c r="G77" s="8"/>
      <c r="H77" s="23"/>
      <c r="I77" s="8"/>
      <c r="J77" s="8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6"/>
    </row>
    <row r="78" spans="1:31" x14ac:dyDescent="0.3">
      <c r="A78" s="5"/>
      <c r="B78" s="5"/>
      <c r="C78" s="5"/>
      <c r="D78" s="5"/>
      <c r="E78" s="5"/>
      <c r="F78" s="5"/>
      <c r="G78" s="8"/>
      <c r="H78" s="23"/>
      <c r="I78" s="8"/>
      <c r="J78" s="8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6"/>
    </row>
    <row r="79" spans="1:31" x14ac:dyDescent="0.3">
      <c r="A79" s="5"/>
      <c r="B79" s="5"/>
      <c r="C79" s="5"/>
      <c r="D79" s="5"/>
      <c r="E79" s="5"/>
      <c r="F79" s="5"/>
      <c r="G79" s="8"/>
      <c r="H79" s="23"/>
      <c r="I79" s="8"/>
      <c r="J79" s="8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6"/>
    </row>
    <row r="80" spans="1:31" x14ac:dyDescent="0.3">
      <c r="A80" s="5"/>
      <c r="B80" s="5"/>
      <c r="C80" s="5"/>
      <c r="D80" s="5"/>
      <c r="E80" s="5"/>
      <c r="F80" s="5"/>
      <c r="G80" s="8"/>
      <c r="H80" s="23"/>
      <c r="I80" s="8"/>
      <c r="J80" s="8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6"/>
    </row>
    <row r="81" spans="1:31" x14ac:dyDescent="0.3">
      <c r="A81" s="5"/>
      <c r="B81" s="5"/>
      <c r="C81" s="5"/>
      <c r="D81" s="5"/>
      <c r="E81" s="5"/>
      <c r="F81" s="5"/>
      <c r="G81" s="8"/>
      <c r="H81" s="23"/>
      <c r="I81" s="8"/>
      <c r="J81" s="8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6"/>
    </row>
    <row r="82" spans="1:31" x14ac:dyDescent="0.3">
      <c r="A82" s="5"/>
      <c r="B82" s="5"/>
      <c r="C82" s="5"/>
      <c r="D82" s="5"/>
      <c r="E82" s="5"/>
      <c r="F82" s="5"/>
      <c r="G82" s="8"/>
      <c r="H82" s="23"/>
      <c r="I82" s="8"/>
      <c r="J82" s="8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6"/>
    </row>
    <row r="83" spans="1:31" x14ac:dyDescent="0.3">
      <c r="A83" s="5"/>
      <c r="B83" s="5"/>
      <c r="C83" s="5"/>
      <c r="D83" s="5"/>
      <c r="E83" s="5"/>
      <c r="F83" s="5"/>
      <c r="G83" s="8"/>
      <c r="H83" s="23"/>
      <c r="I83" s="8"/>
      <c r="J83" s="8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6"/>
    </row>
    <row r="84" spans="1:31" x14ac:dyDescent="0.3">
      <c r="A84" s="5"/>
      <c r="B84" s="5"/>
      <c r="C84" s="5"/>
      <c r="D84" s="5"/>
      <c r="E84" s="5"/>
      <c r="F84" s="5"/>
      <c r="G84" s="8"/>
      <c r="H84" s="23"/>
      <c r="I84" s="8"/>
      <c r="J84" s="8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6"/>
    </row>
    <row r="85" spans="1:31" x14ac:dyDescent="0.3">
      <c r="A85" s="5"/>
      <c r="B85" s="5"/>
      <c r="C85" s="5"/>
      <c r="D85" s="5"/>
      <c r="E85" s="5"/>
      <c r="F85" s="5"/>
      <c r="G85" s="8"/>
      <c r="H85" s="23"/>
      <c r="I85" s="8"/>
      <c r="J85" s="8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6"/>
    </row>
    <row r="86" spans="1:31" x14ac:dyDescent="0.3">
      <c r="A86" s="5"/>
      <c r="B86" s="5"/>
      <c r="C86" s="5"/>
      <c r="D86" s="5"/>
      <c r="E86" s="5"/>
      <c r="F86" s="5"/>
      <c r="G86" s="8"/>
      <c r="H86" s="23"/>
      <c r="I86" s="8"/>
      <c r="J86" s="8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6"/>
    </row>
    <row r="87" spans="1:31" x14ac:dyDescent="0.3">
      <c r="A87" s="5"/>
      <c r="B87" s="5"/>
      <c r="C87" s="5"/>
      <c r="D87" s="5"/>
      <c r="E87" s="5"/>
      <c r="F87" s="5"/>
      <c r="G87" s="8"/>
      <c r="H87" s="23"/>
      <c r="I87" s="8"/>
      <c r="J87" s="8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6"/>
    </row>
    <row r="88" spans="1:31" s="20" customFormat="1" x14ac:dyDescent="0.3">
      <c r="A88" s="5"/>
      <c r="B88" s="5"/>
      <c r="C88" s="5"/>
      <c r="D88" s="5"/>
      <c r="E88" s="5"/>
      <c r="F88" s="5"/>
      <c r="G88" s="8"/>
      <c r="H88" s="23"/>
      <c r="I88" s="8"/>
      <c r="J88" s="8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19"/>
    </row>
    <row r="89" spans="1:31" s="5" customFormat="1" x14ac:dyDescent="0.3">
      <c r="G89" s="8"/>
      <c r="H89" s="23"/>
      <c r="I89" s="8"/>
      <c r="J89" s="8"/>
    </row>
    <row r="90" spans="1:31" s="5" customFormat="1" x14ac:dyDescent="0.3">
      <c r="A90"/>
      <c r="G90" s="8"/>
      <c r="H90" s="23"/>
      <c r="I90" s="8"/>
      <c r="J90" s="8"/>
    </row>
    <row r="91" spans="1:31" s="5" customFormat="1" x14ac:dyDescent="0.3">
      <c r="A91"/>
      <c r="G91" s="8"/>
      <c r="H91" s="23"/>
      <c r="I91" s="8"/>
      <c r="J91" s="8"/>
    </row>
    <row r="92" spans="1:31" s="5" customFormat="1" x14ac:dyDescent="0.3">
      <c r="A92"/>
      <c r="G92" s="8"/>
      <c r="H92" s="23"/>
      <c r="I92" s="8"/>
      <c r="J92" s="8"/>
    </row>
    <row r="93" spans="1:31" s="5" customFormat="1" x14ac:dyDescent="0.3">
      <c r="A93"/>
      <c r="G93" s="8"/>
      <c r="H93" s="23"/>
      <c r="I93" s="8"/>
      <c r="J93" s="8"/>
    </row>
    <row r="94" spans="1:31" s="5" customFormat="1" x14ac:dyDescent="0.3">
      <c r="A94"/>
      <c r="G94" s="8"/>
      <c r="H94" s="23"/>
      <c r="I94" s="8"/>
      <c r="J94" s="8"/>
    </row>
    <row r="95" spans="1:31" s="5" customFormat="1" x14ac:dyDescent="0.3">
      <c r="A95"/>
      <c r="G95" s="8"/>
      <c r="H95" s="23"/>
      <c r="I95" s="8"/>
      <c r="J95" s="8"/>
    </row>
    <row r="96" spans="1:31" s="5" customFormat="1" x14ac:dyDescent="0.3">
      <c r="A96"/>
      <c r="G96" s="8"/>
      <c r="H96" s="23"/>
      <c r="I96" s="8"/>
      <c r="J96" s="8"/>
    </row>
    <row r="97" spans="1:10" s="5" customFormat="1" x14ac:dyDescent="0.3">
      <c r="A97"/>
      <c r="G97" s="8"/>
      <c r="H97" s="23"/>
      <c r="I97" s="8"/>
      <c r="J97" s="8"/>
    </row>
    <row r="98" spans="1:10" s="5" customFormat="1" x14ac:dyDescent="0.3">
      <c r="A98"/>
      <c r="G98" s="8"/>
      <c r="H98" s="23"/>
      <c r="I98" s="8"/>
      <c r="J98" s="8"/>
    </row>
    <row r="99" spans="1:10" s="5" customFormat="1" x14ac:dyDescent="0.3">
      <c r="A99"/>
      <c r="G99" s="8"/>
      <c r="H99" s="23"/>
      <c r="I99" s="8"/>
      <c r="J99" s="8"/>
    </row>
    <row r="100" spans="1:10" s="5" customFormat="1" x14ac:dyDescent="0.3">
      <c r="A100"/>
      <c r="G100" s="8"/>
      <c r="H100" s="23"/>
      <c r="I100" s="8"/>
      <c r="J100" s="8"/>
    </row>
    <row r="101" spans="1:10" s="5" customFormat="1" x14ac:dyDescent="0.3">
      <c r="A101"/>
      <c r="G101" s="8"/>
      <c r="H101" s="23"/>
      <c r="I101" s="8"/>
      <c r="J101" s="8"/>
    </row>
    <row r="102" spans="1:10" s="5" customFormat="1" x14ac:dyDescent="0.3">
      <c r="A102"/>
      <c r="G102" s="8"/>
      <c r="H102" s="23"/>
      <c r="I102" s="8"/>
      <c r="J102" s="8"/>
    </row>
    <row r="103" spans="1:10" s="5" customFormat="1" x14ac:dyDescent="0.3">
      <c r="A103"/>
      <c r="G103" s="8"/>
      <c r="H103" s="23"/>
      <c r="I103" s="8"/>
      <c r="J103" s="8"/>
    </row>
    <row r="104" spans="1:10" s="5" customFormat="1" x14ac:dyDescent="0.3">
      <c r="A104"/>
      <c r="G104" s="8"/>
      <c r="H104" s="23"/>
      <c r="I104" s="8"/>
      <c r="J104" s="8"/>
    </row>
    <row r="105" spans="1:10" s="5" customFormat="1" x14ac:dyDescent="0.3">
      <c r="A105"/>
      <c r="G105" s="8"/>
      <c r="H105" s="23"/>
      <c r="I105" s="8"/>
      <c r="J105" s="8"/>
    </row>
    <row r="106" spans="1:10" s="5" customFormat="1" x14ac:dyDescent="0.3">
      <c r="A106"/>
      <c r="G106" s="8"/>
      <c r="H106" s="23"/>
      <c r="I106" s="8"/>
      <c r="J106" s="8"/>
    </row>
    <row r="107" spans="1:10" s="5" customFormat="1" x14ac:dyDescent="0.3">
      <c r="A107"/>
      <c r="G107" s="8"/>
      <c r="H107" s="23"/>
      <c r="I107" s="8"/>
      <c r="J107" s="8"/>
    </row>
    <row r="108" spans="1:10" s="5" customFormat="1" x14ac:dyDescent="0.3">
      <c r="A108"/>
      <c r="G108" s="8"/>
      <c r="H108" s="23"/>
      <c r="I108" s="8"/>
      <c r="J108" s="8"/>
    </row>
    <row r="109" spans="1:10" s="5" customFormat="1" x14ac:dyDescent="0.3">
      <c r="A109"/>
      <c r="G109" s="8"/>
      <c r="H109" s="23"/>
      <c r="I109" s="8"/>
      <c r="J109" s="8"/>
    </row>
    <row r="110" spans="1:10" s="5" customFormat="1" x14ac:dyDescent="0.3">
      <c r="A110"/>
      <c r="G110" s="8"/>
      <c r="H110" s="23"/>
      <c r="I110" s="8"/>
      <c r="J110" s="8"/>
    </row>
    <row r="111" spans="1:10" s="5" customFormat="1" x14ac:dyDescent="0.3">
      <c r="A111"/>
      <c r="G111" s="8"/>
      <c r="H111" s="23"/>
      <c r="I111" s="8"/>
      <c r="J111" s="8"/>
    </row>
    <row r="112" spans="1:10" s="5" customFormat="1" x14ac:dyDescent="0.3">
      <c r="A112"/>
      <c r="G112" s="8"/>
      <c r="H112" s="23"/>
      <c r="I112" s="8"/>
      <c r="J112" s="8"/>
    </row>
    <row r="113" spans="1:10" s="5" customFormat="1" x14ac:dyDescent="0.3">
      <c r="A113"/>
      <c r="G113" s="8"/>
      <c r="H113" s="23"/>
      <c r="I113" s="8"/>
      <c r="J113" s="8"/>
    </row>
    <row r="114" spans="1:10" s="5" customFormat="1" x14ac:dyDescent="0.3">
      <c r="A114"/>
      <c r="G114" s="8"/>
      <c r="H114" s="23"/>
      <c r="I114" s="8"/>
      <c r="J114" s="8"/>
    </row>
    <row r="115" spans="1:10" s="5" customFormat="1" x14ac:dyDescent="0.3">
      <c r="A115"/>
      <c r="G115" s="8"/>
      <c r="H115" s="23"/>
      <c r="I115" s="8"/>
      <c r="J115" s="8"/>
    </row>
    <row r="116" spans="1:10" s="5" customFormat="1" x14ac:dyDescent="0.3">
      <c r="A116"/>
      <c r="G116" s="8"/>
      <c r="H116" s="23"/>
      <c r="I116" s="8"/>
      <c r="J116" s="8"/>
    </row>
    <row r="117" spans="1:10" s="5" customFormat="1" x14ac:dyDescent="0.3">
      <c r="A117"/>
      <c r="G117" s="8"/>
      <c r="H117" s="23"/>
      <c r="I117" s="8"/>
      <c r="J117" s="8"/>
    </row>
    <row r="118" spans="1:10" s="5" customFormat="1" x14ac:dyDescent="0.3">
      <c r="A118"/>
      <c r="G118" s="8"/>
      <c r="H118" s="23"/>
      <c r="I118" s="8"/>
      <c r="J118" s="8"/>
    </row>
    <row r="119" spans="1:10" s="5" customFormat="1" x14ac:dyDescent="0.3">
      <c r="A119"/>
      <c r="G119" s="8"/>
      <c r="H119" s="23"/>
      <c r="I119" s="8"/>
      <c r="J119" s="8"/>
    </row>
    <row r="120" spans="1:10" s="5" customFormat="1" x14ac:dyDescent="0.3">
      <c r="A120"/>
      <c r="G120" s="8"/>
      <c r="H120" s="23"/>
      <c r="I120" s="8"/>
      <c r="J120" s="8"/>
    </row>
    <row r="121" spans="1:10" s="5" customFormat="1" x14ac:dyDescent="0.3">
      <c r="A121"/>
      <c r="G121" s="8"/>
      <c r="H121" s="23"/>
      <c r="I121" s="8"/>
      <c r="J121" s="8"/>
    </row>
    <row r="122" spans="1:10" s="5" customFormat="1" x14ac:dyDescent="0.3">
      <c r="A122"/>
      <c r="G122" s="8"/>
      <c r="H122" s="23"/>
      <c r="I122" s="8"/>
      <c r="J122" s="8"/>
    </row>
    <row r="123" spans="1:10" s="5" customFormat="1" x14ac:dyDescent="0.3">
      <c r="A123"/>
      <c r="G123" s="8"/>
      <c r="H123" s="23"/>
      <c r="I123" s="8"/>
      <c r="J123" s="8"/>
    </row>
    <row r="124" spans="1:10" s="5" customFormat="1" x14ac:dyDescent="0.3">
      <c r="A124"/>
      <c r="G124" s="8"/>
      <c r="H124" s="23"/>
      <c r="I124" s="8"/>
      <c r="J124" s="8"/>
    </row>
    <row r="125" spans="1:10" s="5" customFormat="1" x14ac:dyDescent="0.3">
      <c r="A125"/>
      <c r="G125" s="8"/>
      <c r="H125" s="23"/>
      <c r="I125" s="8"/>
      <c r="J125" s="8"/>
    </row>
    <row r="126" spans="1:10" s="5" customFormat="1" x14ac:dyDescent="0.3">
      <c r="A126"/>
      <c r="G126" s="8"/>
      <c r="H126" s="23"/>
      <c r="I126" s="8"/>
      <c r="J126" s="8"/>
    </row>
    <row r="127" spans="1:10" s="5" customFormat="1" x14ac:dyDescent="0.3">
      <c r="A127"/>
      <c r="G127" s="8"/>
      <c r="H127" s="23"/>
      <c r="I127" s="8"/>
      <c r="J127" s="8"/>
    </row>
    <row r="128" spans="1:10" s="5" customFormat="1" x14ac:dyDescent="0.3">
      <c r="A128"/>
      <c r="G128" s="8"/>
      <c r="H128" s="23"/>
      <c r="I128" s="8"/>
      <c r="J128" s="8"/>
    </row>
    <row r="129" spans="1:10" s="5" customFormat="1" x14ac:dyDescent="0.3">
      <c r="A129"/>
      <c r="G129" s="8"/>
      <c r="H129" s="23"/>
      <c r="I129" s="8"/>
      <c r="J129" s="8"/>
    </row>
    <row r="130" spans="1:10" s="5" customFormat="1" x14ac:dyDescent="0.3">
      <c r="A130"/>
      <c r="G130" s="8"/>
      <c r="H130" s="23"/>
      <c r="I130" s="8"/>
      <c r="J130" s="8"/>
    </row>
    <row r="131" spans="1:10" s="5" customFormat="1" x14ac:dyDescent="0.3">
      <c r="A131"/>
      <c r="G131" s="8"/>
      <c r="H131" s="23"/>
      <c r="I131" s="8"/>
      <c r="J131" s="8"/>
    </row>
    <row r="132" spans="1:10" s="5" customFormat="1" x14ac:dyDescent="0.3">
      <c r="A132"/>
      <c r="G132" s="8"/>
      <c r="H132" s="23"/>
      <c r="I132" s="8"/>
      <c r="J132" s="8"/>
    </row>
    <row r="133" spans="1:10" s="5" customFormat="1" x14ac:dyDescent="0.3">
      <c r="A133"/>
      <c r="G133" s="8"/>
      <c r="H133" s="23"/>
      <c r="I133" s="8"/>
      <c r="J133" s="8"/>
    </row>
    <row r="134" spans="1:10" s="5" customFormat="1" x14ac:dyDescent="0.3">
      <c r="A134"/>
      <c r="G134" s="8"/>
      <c r="H134" s="23"/>
      <c r="I134" s="8"/>
      <c r="J134" s="8"/>
    </row>
    <row r="135" spans="1:10" s="5" customFormat="1" x14ac:dyDescent="0.3">
      <c r="A135"/>
      <c r="G135" s="8"/>
      <c r="H135" s="23"/>
      <c r="I135" s="8"/>
      <c r="J135" s="8"/>
    </row>
    <row r="136" spans="1:10" s="5" customFormat="1" x14ac:dyDescent="0.3">
      <c r="A136"/>
      <c r="G136" s="8"/>
      <c r="H136" s="23"/>
      <c r="I136" s="8"/>
      <c r="J136" s="8"/>
    </row>
    <row r="137" spans="1:10" s="5" customFormat="1" x14ac:dyDescent="0.3">
      <c r="A137"/>
      <c r="G137" s="8"/>
      <c r="H137" s="23"/>
      <c r="I137" s="8"/>
      <c r="J137" s="8"/>
    </row>
    <row r="138" spans="1:10" s="5" customFormat="1" x14ac:dyDescent="0.3">
      <c r="A138"/>
      <c r="G138" s="8"/>
      <c r="H138" s="23"/>
      <c r="I138" s="8"/>
      <c r="J138" s="8"/>
    </row>
    <row r="139" spans="1:10" s="5" customFormat="1" x14ac:dyDescent="0.3">
      <c r="A139"/>
      <c r="G139" s="8"/>
      <c r="H139" s="23"/>
      <c r="I139" s="8"/>
      <c r="J139" s="8"/>
    </row>
    <row r="140" spans="1:10" s="5" customFormat="1" x14ac:dyDescent="0.3">
      <c r="A140"/>
      <c r="G140" s="8"/>
      <c r="H140" s="23"/>
      <c r="I140" s="8"/>
      <c r="J140" s="8"/>
    </row>
    <row r="141" spans="1:10" s="5" customFormat="1" x14ac:dyDescent="0.3">
      <c r="A141"/>
      <c r="G141" s="8"/>
      <c r="H141" s="23"/>
      <c r="I141" s="8"/>
      <c r="J141" s="8"/>
    </row>
    <row r="142" spans="1:10" s="5" customFormat="1" x14ac:dyDescent="0.3">
      <c r="A142"/>
      <c r="G142" s="8"/>
      <c r="H142" s="23"/>
      <c r="I142" s="8"/>
      <c r="J142" s="8"/>
    </row>
    <row r="143" spans="1:10" s="5" customFormat="1" x14ac:dyDescent="0.3">
      <c r="A143"/>
      <c r="G143" s="8"/>
      <c r="H143" s="23"/>
      <c r="I143" s="8"/>
      <c r="J143" s="8"/>
    </row>
    <row r="144" spans="1:10" s="5" customFormat="1" x14ac:dyDescent="0.3">
      <c r="A144"/>
      <c r="G144" s="8"/>
      <c r="H144" s="23"/>
      <c r="I144" s="8"/>
      <c r="J144" s="8"/>
    </row>
    <row r="145" spans="1:10" s="5" customFormat="1" x14ac:dyDescent="0.3">
      <c r="A145"/>
      <c r="G145" s="8"/>
      <c r="H145" s="23"/>
      <c r="I145" s="8"/>
      <c r="J145" s="8"/>
    </row>
    <row r="146" spans="1:10" s="5" customFormat="1" x14ac:dyDescent="0.3">
      <c r="A146"/>
      <c r="G146" s="8"/>
      <c r="H146" s="23"/>
      <c r="I146" s="8"/>
      <c r="J146" s="8"/>
    </row>
    <row r="147" spans="1:10" s="5" customFormat="1" x14ac:dyDescent="0.3">
      <c r="A147"/>
      <c r="G147" s="8"/>
      <c r="H147" s="23"/>
      <c r="I147" s="8"/>
      <c r="J147" s="8"/>
    </row>
    <row r="148" spans="1:10" s="5" customFormat="1" x14ac:dyDescent="0.3">
      <c r="A148"/>
      <c r="G148" s="8"/>
      <c r="H148" s="23"/>
      <c r="I148" s="8"/>
      <c r="J148" s="8"/>
    </row>
    <row r="149" spans="1:10" s="5" customFormat="1" x14ac:dyDescent="0.3">
      <c r="A149"/>
      <c r="G149" s="8"/>
      <c r="H149" s="23"/>
      <c r="I149" s="8"/>
      <c r="J149" s="8"/>
    </row>
    <row r="150" spans="1:10" s="5" customFormat="1" x14ac:dyDescent="0.3">
      <c r="A150"/>
      <c r="G150" s="8"/>
      <c r="H150" s="23"/>
      <c r="I150" s="8"/>
      <c r="J150" s="8"/>
    </row>
    <row r="151" spans="1:10" s="5" customFormat="1" x14ac:dyDescent="0.3">
      <c r="A151"/>
      <c r="G151" s="8"/>
      <c r="H151" s="23"/>
      <c r="I151" s="8"/>
      <c r="J151" s="8"/>
    </row>
    <row r="152" spans="1:10" s="5" customFormat="1" x14ac:dyDescent="0.3">
      <c r="A152"/>
      <c r="G152" s="8"/>
      <c r="H152" s="23"/>
      <c r="I152" s="8"/>
      <c r="J152" s="8"/>
    </row>
    <row r="153" spans="1:10" s="5" customFormat="1" x14ac:dyDescent="0.3">
      <c r="A153"/>
      <c r="G153" s="8"/>
      <c r="H153" s="23"/>
      <c r="I153" s="8"/>
      <c r="J153" s="8"/>
    </row>
    <row r="154" spans="1:10" s="5" customFormat="1" x14ac:dyDescent="0.3">
      <c r="A154"/>
      <c r="G154" s="8"/>
      <c r="H154" s="23"/>
      <c r="I154" s="8"/>
      <c r="J154" s="8"/>
    </row>
    <row r="155" spans="1:10" s="5" customFormat="1" x14ac:dyDescent="0.3">
      <c r="A155"/>
      <c r="G155" s="8"/>
      <c r="H155" s="23"/>
      <c r="I155" s="8"/>
      <c r="J155" s="8"/>
    </row>
    <row r="156" spans="1:10" s="5" customFormat="1" x14ac:dyDescent="0.3">
      <c r="A156"/>
      <c r="G156" s="8"/>
      <c r="H156" s="23"/>
      <c r="I156" s="8"/>
      <c r="J156" s="8"/>
    </row>
    <row r="157" spans="1:10" s="5" customFormat="1" x14ac:dyDescent="0.3">
      <c r="A157"/>
      <c r="G157" s="8"/>
      <c r="H157" s="23"/>
      <c r="I157" s="8"/>
      <c r="J157" s="8"/>
    </row>
    <row r="158" spans="1:10" s="5" customFormat="1" x14ac:dyDescent="0.3">
      <c r="A158"/>
      <c r="G158" s="8"/>
      <c r="H158" s="23"/>
      <c r="I158" s="8"/>
      <c r="J158" s="8"/>
    </row>
    <row r="159" spans="1:10" s="5" customFormat="1" x14ac:dyDescent="0.3">
      <c r="A159"/>
      <c r="G159" s="8"/>
      <c r="H159" s="23"/>
      <c r="I159" s="8"/>
      <c r="J159" s="8"/>
    </row>
    <row r="160" spans="1:10" s="5" customFormat="1" x14ac:dyDescent="0.3">
      <c r="A160"/>
      <c r="G160" s="8"/>
      <c r="H160" s="23"/>
      <c r="I160" s="8"/>
      <c r="J160" s="8"/>
    </row>
    <row r="161" spans="1:10" s="5" customFormat="1" x14ac:dyDescent="0.3">
      <c r="A161"/>
      <c r="G161" s="8"/>
      <c r="H161" s="23"/>
      <c r="I161" s="8"/>
      <c r="J161" s="8"/>
    </row>
    <row r="162" spans="1:10" s="5" customFormat="1" x14ac:dyDescent="0.3">
      <c r="A162"/>
      <c r="G162" s="8"/>
      <c r="H162" s="23"/>
      <c r="I162" s="8"/>
      <c r="J162" s="8"/>
    </row>
    <row r="163" spans="1:10" s="5" customFormat="1" x14ac:dyDescent="0.3">
      <c r="A163"/>
      <c r="G163" s="8"/>
      <c r="H163" s="23"/>
      <c r="I163" s="8"/>
      <c r="J163" s="8"/>
    </row>
    <row r="164" spans="1:10" s="5" customFormat="1" x14ac:dyDescent="0.3">
      <c r="A164"/>
      <c r="G164" s="8"/>
      <c r="H164" s="23"/>
      <c r="I164" s="8"/>
      <c r="J164" s="8"/>
    </row>
    <row r="165" spans="1:10" s="5" customFormat="1" x14ac:dyDescent="0.3">
      <c r="A165"/>
      <c r="G165" s="8"/>
      <c r="H165" s="23"/>
      <c r="I165" s="8"/>
      <c r="J165" s="8"/>
    </row>
    <row r="166" spans="1:10" s="5" customFormat="1" x14ac:dyDescent="0.3">
      <c r="A166"/>
      <c r="G166" s="8"/>
      <c r="H166" s="23"/>
      <c r="I166" s="8"/>
      <c r="J166" s="8"/>
    </row>
    <row r="167" spans="1:10" s="5" customFormat="1" x14ac:dyDescent="0.3">
      <c r="A167"/>
      <c r="G167" s="8"/>
      <c r="H167" s="23"/>
      <c r="I167" s="8"/>
      <c r="J167" s="8"/>
    </row>
    <row r="168" spans="1:10" s="5" customFormat="1" x14ac:dyDescent="0.3">
      <c r="A168"/>
      <c r="G168" s="8"/>
      <c r="H168" s="23"/>
      <c r="I168" s="8"/>
      <c r="J168" s="8"/>
    </row>
    <row r="169" spans="1:10" s="5" customFormat="1" x14ac:dyDescent="0.3">
      <c r="A169"/>
      <c r="G169" s="8"/>
      <c r="H169" s="23"/>
      <c r="I169" s="8"/>
      <c r="J169" s="8"/>
    </row>
    <row r="170" spans="1:10" s="5" customFormat="1" x14ac:dyDescent="0.3">
      <c r="A170"/>
      <c r="G170" s="8"/>
      <c r="H170" s="23"/>
      <c r="I170" s="8"/>
      <c r="J170" s="8"/>
    </row>
    <row r="171" spans="1:10" s="5" customFormat="1" x14ac:dyDescent="0.3">
      <c r="A171"/>
      <c r="G171" s="8"/>
      <c r="H171" s="23"/>
      <c r="I171" s="8"/>
      <c r="J171" s="8"/>
    </row>
    <row r="172" spans="1:10" s="5" customFormat="1" x14ac:dyDescent="0.3">
      <c r="A172"/>
      <c r="G172" s="8"/>
      <c r="H172" s="23"/>
      <c r="I172" s="8"/>
      <c r="J172" s="8"/>
    </row>
    <row r="173" spans="1:10" s="5" customFormat="1" x14ac:dyDescent="0.3">
      <c r="A173"/>
      <c r="G173" s="8"/>
      <c r="H173" s="23"/>
      <c r="I173" s="8"/>
      <c r="J173" s="8"/>
    </row>
    <row r="174" spans="1:10" s="5" customFormat="1" x14ac:dyDescent="0.3">
      <c r="A174"/>
      <c r="G174" s="8"/>
      <c r="H174" s="23"/>
      <c r="I174" s="8"/>
      <c r="J174" s="8"/>
    </row>
    <row r="175" spans="1:10" s="5" customFormat="1" x14ac:dyDescent="0.3">
      <c r="A175"/>
      <c r="G175" s="8"/>
      <c r="H175" s="23"/>
      <c r="I175" s="8"/>
      <c r="J175" s="8"/>
    </row>
    <row r="176" spans="1:10" s="5" customFormat="1" x14ac:dyDescent="0.3">
      <c r="A176"/>
      <c r="G176" s="8"/>
      <c r="H176" s="23"/>
      <c r="I176" s="8"/>
      <c r="J176" s="8"/>
    </row>
    <row r="177" spans="1:10" s="5" customFormat="1" x14ac:dyDescent="0.3">
      <c r="A177"/>
      <c r="G177" s="8"/>
      <c r="H177" s="23"/>
      <c r="I177" s="8"/>
      <c r="J177" s="8"/>
    </row>
    <row r="178" spans="1:10" s="5" customFormat="1" x14ac:dyDescent="0.3">
      <c r="A178"/>
      <c r="G178" s="8"/>
      <c r="H178" s="23"/>
      <c r="I178" s="8"/>
      <c r="J178" s="8"/>
    </row>
    <row r="179" spans="1:10" s="5" customFormat="1" x14ac:dyDescent="0.3">
      <c r="A179"/>
      <c r="G179" s="8"/>
      <c r="H179" s="23"/>
      <c r="I179" s="8"/>
      <c r="J179" s="8"/>
    </row>
    <row r="180" spans="1:10" s="5" customFormat="1" x14ac:dyDescent="0.3">
      <c r="A180"/>
      <c r="G180" s="8"/>
      <c r="H180" s="23"/>
      <c r="I180" s="8"/>
      <c r="J180" s="8"/>
    </row>
    <row r="181" spans="1:10" s="5" customFormat="1" x14ac:dyDescent="0.3">
      <c r="A181"/>
      <c r="G181" s="8"/>
      <c r="H181" s="23"/>
      <c r="I181" s="8"/>
      <c r="J181" s="8"/>
    </row>
    <row r="182" spans="1:10" s="5" customFormat="1" x14ac:dyDescent="0.3">
      <c r="A182"/>
      <c r="G182" s="8"/>
      <c r="H182" s="23"/>
      <c r="I182" s="8"/>
      <c r="J182" s="8"/>
    </row>
    <row r="183" spans="1:10" s="5" customFormat="1" x14ac:dyDescent="0.3">
      <c r="A183"/>
      <c r="G183" s="8"/>
      <c r="H183" s="23"/>
      <c r="I183" s="8"/>
      <c r="J183" s="8"/>
    </row>
    <row r="184" spans="1:10" s="5" customFormat="1" x14ac:dyDescent="0.3">
      <c r="A184"/>
      <c r="G184" s="8"/>
      <c r="H184" s="23"/>
      <c r="I184" s="8"/>
      <c r="J184" s="8"/>
    </row>
    <row r="185" spans="1:10" s="5" customFormat="1" x14ac:dyDescent="0.3">
      <c r="A185"/>
      <c r="G185" s="8"/>
      <c r="H185" s="23"/>
      <c r="I185" s="8"/>
      <c r="J185" s="8"/>
    </row>
    <row r="186" spans="1:10" s="5" customFormat="1" x14ac:dyDescent="0.3">
      <c r="A186"/>
      <c r="G186" s="8"/>
      <c r="H186" s="23"/>
      <c r="I186" s="8"/>
      <c r="J186" s="8"/>
    </row>
    <row r="187" spans="1:10" s="5" customFormat="1" x14ac:dyDescent="0.3">
      <c r="A187"/>
      <c r="G187" s="8"/>
      <c r="H187" s="23"/>
      <c r="I187" s="8"/>
      <c r="J187" s="8"/>
    </row>
    <row r="188" spans="1:10" s="5" customFormat="1" x14ac:dyDescent="0.3">
      <c r="A188"/>
      <c r="G188" s="8"/>
      <c r="H188" s="23"/>
      <c r="I188" s="8"/>
      <c r="J188" s="8"/>
    </row>
    <row r="189" spans="1:10" s="5" customFormat="1" x14ac:dyDescent="0.3">
      <c r="A189"/>
      <c r="G189" s="8"/>
      <c r="H189" s="23"/>
      <c r="I189" s="8"/>
      <c r="J189" s="8"/>
    </row>
    <row r="190" spans="1:10" s="5" customFormat="1" x14ac:dyDescent="0.3">
      <c r="A190"/>
      <c r="G190" s="8"/>
      <c r="H190" s="23"/>
      <c r="I190" s="8"/>
      <c r="J190" s="8"/>
    </row>
    <row r="191" spans="1:10" s="5" customFormat="1" x14ac:dyDescent="0.3">
      <c r="A191"/>
      <c r="G191" s="8"/>
      <c r="H191" s="23"/>
      <c r="I191" s="8"/>
      <c r="J191" s="8"/>
    </row>
    <row r="192" spans="1:10" s="5" customFormat="1" x14ac:dyDescent="0.3">
      <c r="A192"/>
      <c r="G192" s="8"/>
      <c r="H192" s="23"/>
      <c r="I192" s="8"/>
      <c r="J192" s="8"/>
    </row>
    <row r="193" spans="1:10" s="5" customFormat="1" x14ac:dyDescent="0.3">
      <c r="A193"/>
      <c r="G193" s="8"/>
      <c r="H193" s="23"/>
      <c r="I193" s="8"/>
      <c r="J193" s="8"/>
    </row>
    <row r="194" spans="1:10" s="5" customFormat="1" x14ac:dyDescent="0.3">
      <c r="A194"/>
      <c r="G194" s="8"/>
      <c r="H194" s="23"/>
      <c r="I194" s="8"/>
      <c r="J194" s="8"/>
    </row>
    <row r="195" spans="1:10" s="5" customFormat="1" x14ac:dyDescent="0.3">
      <c r="A195"/>
      <c r="G195" s="8"/>
      <c r="H195" s="23"/>
      <c r="I195" s="8"/>
      <c r="J195" s="8"/>
    </row>
    <row r="196" spans="1:10" s="5" customFormat="1" x14ac:dyDescent="0.3">
      <c r="A196"/>
      <c r="G196" s="8"/>
      <c r="H196" s="23"/>
      <c r="I196" s="8"/>
      <c r="J196" s="8"/>
    </row>
    <row r="197" spans="1:10" s="5" customFormat="1" x14ac:dyDescent="0.3">
      <c r="A197"/>
      <c r="G197" s="8"/>
      <c r="H197" s="23"/>
      <c r="I197" s="8"/>
      <c r="J197" s="8"/>
    </row>
    <row r="198" spans="1:10" s="5" customFormat="1" x14ac:dyDescent="0.3">
      <c r="A198"/>
      <c r="G198" s="8"/>
      <c r="H198" s="23"/>
      <c r="I198" s="8"/>
      <c r="J198" s="8"/>
    </row>
    <row r="199" spans="1:10" s="5" customFormat="1" x14ac:dyDescent="0.3">
      <c r="A199"/>
      <c r="G199" s="8"/>
      <c r="H199" s="23"/>
      <c r="I199" s="8"/>
      <c r="J199" s="8"/>
    </row>
    <row r="200" spans="1:10" s="5" customFormat="1" x14ac:dyDescent="0.3">
      <c r="A200"/>
      <c r="G200" s="8"/>
      <c r="H200" s="23"/>
      <c r="I200" s="8"/>
      <c r="J200" s="8"/>
    </row>
    <row r="201" spans="1:10" s="5" customFormat="1" x14ac:dyDescent="0.3">
      <c r="A201"/>
      <c r="G201" s="8"/>
      <c r="H201" s="23"/>
      <c r="I201" s="8"/>
      <c r="J201" s="8"/>
    </row>
    <row r="202" spans="1:10" s="5" customFormat="1" x14ac:dyDescent="0.3">
      <c r="A202"/>
      <c r="G202" s="8"/>
      <c r="H202" s="23"/>
      <c r="I202" s="8"/>
      <c r="J202" s="8"/>
    </row>
    <row r="203" spans="1:10" s="5" customFormat="1" x14ac:dyDescent="0.3">
      <c r="A203"/>
      <c r="G203" s="8"/>
      <c r="H203" s="23"/>
      <c r="I203" s="8"/>
      <c r="J203" s="8"/>
    </row>
    <row r="204" spans="1:10" s="5" customFormat="1" x14ac:dyDescent="0.3">
      <c r="A204"/>
      <c r="G204" s="8"/>
      <c r="H204" s="23"/>
      <c r="I204" s="8"/>
      <c r="J204" s="8"/>
    </row>
    <row r="205" spans="1:10" s="5" customFormat="1" x14ac:dyDescent="0.3">
      <c r="A205"/>
      <c r="G205" s="8"/>
      <c r="H205" s="23"/>
      <c r="I205" s="8"/>
      <c r="J205" s="8"/>
    </row>
    <row r="206" spans="1:10" s="5" customFormat="1" x14ac:dyDescent="0.3">
      <c r="A206"/>
      <c r="G206" s="8"/>
      <c r="H206" s="23"/>
      <c r="I206" s="8"/>
      <c r="J206" s="8"/>
    </row>
    <row r="207" spans="1:10" s="5" customFormat="1" x14ac:dyDescent="0.3">
      <c r="A207"/>
      <c r="G207" s="8"/>
      <c r="H207" s="23"/>
      <c r="I207" s="8"/>
      <c r="J207" s="8"/>
    </row>
    <row r="208" spans="1:10" s="5" customFormat="1" x14ac:dyDescent="0.3">
      <c r="A208"/>
      <c r="G208" s="8"/>
      <c r="H208" s="23"/>
      <c r="I208" s="8"/>
      <c r="J208" s="8"/>
    </row>
    <row r="209" spans="1:10" s="5" customFormat="1" x14ac:dyDescent="0.3">
      <c r="A209"/>
      <c r="G209" s="8"/>
      <c r="H209" s="23"/>
      <c r="I209" s="8"/>
      <c r="J209" s="8"/>
    </row>
    <row r="210" spans="1:10" s="5" customFormat="1" x14ac:dyDescent="0.3">
      <c r="A210"/>
      <c r="G210" s="8"/>
      <c r="H210" s="23"/>
      <c r="I210" s="8"/>
      <c r="J210" s="8"/>
    </row>
    <row r="211" spans="1:10" s="5" customFormat="1" x14ac:dyDescent="0.3">
      <c r="A211"/>
      <c r="G211" s="8"/>
      <c r="H211" s="23"/>
      <c r="I211" s="8"/>
      <c r="J211" s="8"/>
    </row>
    <row r="212" spans="1:10" s="5" customFormat="1" x14ac:dyDescent="0.3">
      <c r="A212"/>
      <c r="G212" s="8"/>
      <c r="H212" s="23"/>
      <c r="I212" s="8"/>
      <c r="J212" s="8"/>
    </row>
    <row r="213" spans="1:10" s="5" customFormat="1" x14ac:dyDescent="0.3">
      <c r="A213"/>
      <c r="G213" s="8"/>
      <c r="H213" s="23"/>
      <c r="I213" s="8"/>
      <c r="J213" s="8"/>
    </row>
    <row r="214" spans="1:10" s="5" customFormat="1" x14ac:dyDescent="0.3">
      <c r="A214"/>
      <c r="G214" s="8"/>
      <c r="H214" s="23"/>
      <c r="I214" s="8"/>
      <c r="J214" s="8"/>
    </row>
    <row r="215" spans="1:10" s="5" customFormat="1" x14ac:dyDescent="0.3">
      <c r="A215"/>
      <c r="G215" s="8"/>
      <c r="H215" s="23"/>
      <c r="I215" s="8"/>
      <c r="J215" s="8"/>
    </row>
    <row r="216" spans="1:10" s="5" customFormat="1" x14ac:dyDescent="0.3">
      <c r="A216"/>
      <c r="G216" s="8"/>
      <c r="H216" s="23"/>
      <c r="I216" s="8"/>
      <c r="J216" s="8"/>
    </row>
    <row r="217" spans="1:10" s="5" customFormat="1" x14ac:dyDescent="0.3">
      <c r="A217"/>
      <c r="G217" s="8"/>
      <c r="H217" s="23"/>
      <c r="I217" s="8"/>
      <c r="J217" s="8"/>
    </row>
    <row r="218" spans="1:10" s="5" customFormat="1" x14ac:dyDescent="0.3">
      <c r="A218"/>
      <c r="G218" s="8"/>
      <c r="H218" s="23"/>
      <c r="I218" s="8"/>
      <c r="J218" s="8"/>
    </row>
    <row r="219" spans="1:10" s="5" customFormat="1" x14ac:dyDescent="0.3">
      <c r="A219"/>
      <c r="G219" s="8"/>
      <c r="H219" s="23"/>
      <c r="I219" s="8"/>
      <c r="J219" s="8"/>
    </row>
    <row r="220" spans="1:10" s="5" customFormat="1" x14ac:dyDescent="0.3">
      <c r="A220"/>
      <c r="G220" s="8"/>
      <c r="H220" s="23"/>
      <c r="I220" s="8"/>
      <c r="J220" s="8"/>
    </row>
    <row r="221" spans="1:10" s="5" customFormat="1" x14ac:dyDescent="0.3">
      <c r="A221"/>
      <c r="G221" s="8"/>
      <c r="H221" s="23"/>
      <c r="I221" s="8"/>
      <c r="J221" s="8"/>
    </row>
    <row r="222" spans="1:10" s="5" customFormat="1" x14ac:dyDescent="0.3">
      <c r="A222"/>
      <c r="G222" s="8"/>
      <c r="H222" s="23"/>
      <c r="I222" s="8"/>
      <c r="J222" s="8"/>
    </row>
    <row r="223" spans="1:10" s="5" customFormat="1" x14ac:dyDescent="0.3">
      <c r="A223"/>
      <c r="G223" s="8"/>
      <c r="H223" s="23"/>
      <c r="I223" s="8"/>
      <c r="J223" s="8"/>
    </row>
    <row r="224" spans="1:10" s="5" customFormat="1" x14ac:dyDescent="0.3">
      <c r="A224"/>
      <c r="G224" s="8"/>
      <c r="H224" s="23"/>
      <c r="I224" s="8"/>
      <c r="J224" s="8"/>
    </row>
    <row r="225" spans="1:10" s="5" customFormat="1" x14ac:dyDescent="0.3">
      <c r="A225"/>
      <c r="G225" s="8"/>
      <c r="H225" s="23"/>
      <c r="I225" s="8"/>
      <c r="J225" s="8"/>
    </row>
    <row r="226" spans="1:10" s="5" customFormat="1" x14ac:dyDescent="0.3">
      <c r="A226"/>
      <c r="G226" s="8"/>
      <c r="H226" s="23"/>
      <c r="I226" s="8"/>
      <c r="J226" s="8"/>
    </row>
    <row r="227" spans="1:10" s="5" customFormat="1" x14ac:dyDescent="0.3">
      <c r="A227"/>
      <c r="G227" s="8"/>
      <c r="H227" s="23"/>
      <c r="I227" s="8"/>
      <c r="J227" s="8"/>
    </row>
    <row r="228" spans="1:10" s="5" customFormat="1" x14ac:dyDescent="0.3">
      <c r="A228"/>
      <c r="G228" s="8"/>
      <c r="H228" s="23"/>
      <c r="I228" s="8"/>
      <c r="J228" s="8"/>
    </row>
    <row r="229" spans="1:10" s="5" customFormat="1" x14ac:dyDescent="0.3">
      <c r="A229"/>
      <c r="G229" s="8"/>
      <c r="H229" s="23"/>
      <c r="I229" s="8"/>
      <c r="J229" s="8"/>
    </row>
    <row r="230" spans="1:10" s="5" customFormat="1" x14ac:dyDescent="0.3">
      <c r="A230"/>
      <c r="G230" s="8"/>
      <c r="H230" s="23"/>
      <c r="I230" s="8"/>
      <c r="J230" s="8"/>
    </row>
    <row r="231" spans="1:10" s="5" customFormat="1" x14ac:dyDescent="0.3">
      <c r="A231"/>
      <c r="G231" s="8"/>
      <c r="H231" s="23"/>
      <c r="I231" s="8"/>
      <c r="J231" s="8"/>
    </row>
    <row r="232" spans="1:10" s="5" customFormat="1" x14ac:dyDescent="0.3">
      <c r="A232"/>
      <c r="G232" s="8"/>
      <c r="H232" s="23"/>
      <c r="I232" s="8"/>
      <c r="J232" s="8"/>
    </row>
    <row r="233" spans="1:10" s="5" customFormat="1" x14ac:dyDescent="0.3">
      <c r="A233"/>
      <c r="G233" s="8"/>
      <c r="H233" s="23"/>
      <c r="I233" s="8"/>
      <c r="J233" s="8"/>
    </row>
    <row r="234" spans="1:10" s="5" customFormat="1" x14ac:dyDescent="0.3">
      <c r="A234"/>
      <c r="G234" s="8"/>
      <c r="H234" s="23"/>
      <c r="I234" s="8"/>
      <c r="J234" s="8"/>
    </row>
    <row r="235" spans="1:10" s="5" customFormat="1" x14ac:dyDescent="0.3">
      <c r="A235"/>
      <c r="G235" s="8"/>
      <c r="H235" s="23"/>
      <c r="I235" s="8"/>
      <c r="J235" s="8"/>
    </row>
    <row r="236" spans="1:10" s="5" customFormat="1" x14ac:dyDescent="0.3">
      <c r="A236"/>
      <c r="G236" s="8"/>
      <c r="H236" s="23"/>
      <c r="I236" s="8"/>
      <c r="J236" s="8"/>
    </row>
    <row r="237" spans="1:10" s="5" customFormat="1" x14ac:dyDescent="0.3">
      <c r="A237"/>
      <c r="G237" s="8"/>
      <c r="H237" s="23"/>
      <c r="I237" s="8"/>
      <c r="J237" s="8"/>
    </row>
    <row r="238" spans="1:10" s="5" customFormat="1" x14ac:dyDescent="0.3">
      <c r="A238"/>
      <c r="G238" s="8"/>
      <c r="H238" s="23"/>
      <c r="I238" s="8"/>
      <c r="J238" s="8"/>
    </row>
    <row r="239" spans="1:10" s="5" customFormat="1" x14ac:dyDescent="0.3">
      <c r="A239"/>
      <c r="G239" s="8"/>
      <c r="H239" s="23"/>
      <c r="I239" s="8"/>
      <c r="J239" s="8"/>
    </row>
    <row r="240" spans="1:10" s="5" customFormat="1" x14ac:dyDescent="0.3">
      <c r="A240"/>
      <c r="G240" s="8"/>
      <c r="H240" s="23"/>
      <c r="I240" s="8"/>
      <c r="J240" s="8"/>
    </row>
    <row r="241" spans="1:10" s="5" customFormat="1" x14ac:dyDescent="0.3">
      <c r="A241"/>
      <c r="G241" s="8"/>
      <c r="H241" s="23"/>
      <c r="I241" s="8"/>
      <c r="J241" s="8"/>
    </row>
    <row r="242" spans="1:10" s="5" customFormat="1" x14ac:dyDescent="0.3">
      <c r="A242"/>
      <c r="G242" s="8"/>
      <c r="H242" s="23"/>
      <c r="I242" s="8"/>
      <c r="J242" s="8"/>
    </row>
    <row r="243" spans="1:10" s="5" customFormat="1" x14ac:dyDescent="0.3">
      <c r="A243"/>
      <c r="G243" s="8"/>
      <c r="H243" s="23"/>
      <c r="I243" s="8"/>
      <c r="J243" s="8"/>
    </row>
    <row r="244" spans="1:10" s="5" customFormat="1" x14ac:dyDescent="0.3">
      <c r="A244"/>
      <c r="G244" s="8"/>
      <c r="H244" s="23"/>
      <c r="I244" s="8"/>
      <c r="J244" s="8"/>
    </row>
    <row r="245" spans="1:10" s="5" customFormat="1" x14ac:dyDescent="0.3">
      <c r="A245"/>
      <c r="G245" s="8"/>
      <c r="H245" s="23"/>
      <c r="I245" s="8"/>
      <c r="J245" s="8"/>
    </row>
    <row r="246" spans="1:10" s="5" customFormat="1" x14ac:dyDescent="0.3">
      <c r="A246"/>
      <c r="G246" s="8"/>
      <c r="H246" s="23"/>
      <c r="I246" s="8"/>
      <c r="J246" s="8"/>
    </row>
    <row r="247" spans="1:10" s="5" customFormat="1" x14ac:dyDescent="0.3">
      <c r="A247"/>
      <c r="G247" s="8"/>
      <c r="H247" s="23"/>
      <c r="I247" s="8"/>
      <c r="J247" s="8"/>
    </row>
    <row r="248" spans="1:10" s="5" customFormat="1" x14ac:dyDescent="0.3">
      <c r="A248"/>
      <c r="G248" s="8"/>
      <c r="H248" s="23"/>
      <c r="I248" s="8"/>
      <c r="J248" s="8"/>
    </row>
    <row r="249" spans="1:10" s="5" customFormat="1" x14ac:dyDescent="0.3">
      <c r="A249"/>
      <c r="G249" s="8"/>
      <c r="H249" s="23"/>
      <c r="I249" s="8"/>
      <c r="J249" s="8"/>
    </row>
    <row r="250" spans="1:10" s="5" customFormat="1" x14ac:dyDescent="0.3">
      <c r="A250"/>
      <c r="G250" s="8"/>
      <c r="H250" s="23"/>
      <c r="I250" s="8"/>
      <c r="J250" s="8"/>
    </row>
    <row r="251" spans="1:10" s="5" customFormat="1" x14ac:dyDescent="0.3">
      <c r="A251"/>
      <c r="G251" s="8"/>
      <c r="H251" s="23"/>
      <c r="I251" s="8"/>
      <c r="J251" s="8"/>
    </row>
    <row r="252" spans="1:10" s="5" customFormat="1" x14ac:dyDescent="0.3">
      <c r="A252"/>
      <c r="G252" s="8"/>
      <c r="H252" s="23"/>
      <c r="I252" s="8"/>
      <c r="J252" s="8"/>
    </row>
    <row r="253" spans="1:10" s="5" customFormat="1" x14ac:dyDescent="0.3">
      <c r="A253"/>
      <c r="G253" s="8"/>
      <c r="H253" s="23"/>
      <c r="I253" s="8"/>
      <c r="J253" s="8"/>
    </row>
    <row r="254" spans="1:10" s="5" customFormat="1" x14ac:dyDescent="0.3">
      <c r="A254"/>
      <c r="G254" s="8"/>
      <c r="H254" s="23"/>
      <c r="I254" s="8"/>
      <c r="J254" s="8"/>
    </row>
    <row r="255" spans="1:10" s="5" customFormat="1" x14ac:dyDescent="0.3">
      <c r="A255"/>
      <c r="G255" s="8"/>
      <c r="H255" s="23"/>
      <c r="I255" s="8"/>
      <c r="J255" s="8"/>
    </row>
    <row r="256" spans="1:10" s="5" customFormat="1" x14ac:dyDescent="0.3">
      <c r="A256"/>
      <c r="G256" s="8"/>
      <c r="H256" s="23"/>
      <c r="I256" s="8"/>
      <c r="J256" s="8"/>
    </row>
    <row r="257" spans="1:10" s="5" customFormat="1" x14ac:dyDescent="0.3">
      <c r="A257"/>
      <c r="G257" s="8"/>
      <c r="H257" s="23"/>
      <c r="I257" s="8"/>
      <c r="J257" s="8"/>
    </row>
    <row r="258" spans="1:10" s="5" customFormat="1" x14ac:dyDescent="0.3">
      <c r="A258"/>
      <c r="G258" s="8"/>
      <c r="H258" s="23"/>
      <c r="I258" s="8"/>
      <c r="J258" s="8"/>
    </row>
    <row r="259" spans="1:10" s="5" customFormat="1" x14ac:dyDescent="0.3">
      <c r="A259"/>
      <c r="G259" s="8"/>
      <c r="H259" s="23"/>
      <c r="I259" s="8"/>
      <c r="J259" s="8"/>
    </row>
    <row r="260" spans="1:10" s="5" customFormat="1" x14ac:dyDescent="0.3">
      <c r="A260"/>
      <c r="G260" s="8"/>
      <c r="H260" s="23"/>
      <c r="I260" s="8"/>
      <c r="J260" s="8"/>
    </row>
    <row r="261" spans="1:10" s="5" customFormat="1" x14ac:dyDescent="0.3">
      <c r="A261"/>
      <c r="G261" s="8"/>
      <c r="H261" s="23"/>
      <c r="I261" s="8"/>
      <c r="J261" s="8"/>
    </row>
    <row r="262" spans="1:10" s="5" customFormat="1" x14ac:dyDescent="0.3">
      <c r="A262"/>
      <c r="G262" s="8"/>
      <c r="H262" s="23"/>
      <c r="I262" s="8"/>
      <c r="J262" s="8"/>
    </row>
    <row r="263" spans="1:10" s="5" customFormat="1" x14ac:dyDescent="0.3">
      <c r="A263"/>
      <c r="G263" s="8"/>
      <c r="H263" s="23"/>
      <c r="I263" s="8"/>
      <c r="J263" s="8"/>
    </row>
    <row r="264" spans="1:10" s="5" customFormat="1" x14ac:dyDescent="0.3">
      <c r="A264"/>
      <c r="G264" s="8"/>
      <c r="H264" s="23"/>
      <c r="I264" s="8"/>
      <c r="J264" s="8"/>
    </row>
    <row r="265" spans="1:10" s="5" customFormat="1" x14ac:dyDescent="0.3">
      <c r="A265"/>
      <c r="G265" s="8"/>
      <c r="H265" s="23"/>
      <c r="I265" s="8"/>
      <c r="J265" s="8"/>
    </row>
    <row r="266" spans="1:10" s="5" customFormat="1" x14ac:dyDescent="0.3">
      <c r="A266"/>
      <c r="G266" s="8"/>
      <c r="H266" s="23"/>
      <c r="I266" s="8"/>
      <c r="J266" s="8"/>
    </row>
    <row r="267" spans="1:10" s="5" customFormat="1" x14ac:dyDescent="0.3">
      <c r="A267"/>
      <c r="G267" s="8"/>
      <c r="H267" s="23"/>
      <c r="I267" s="8"/>
      <c r="J267" s="8"/>
    </row>
    <row r="268" spans="1:10" s="5" customFormat="1" x14ac:dyDescent="0.3">
      <c r="A268"/>
      <c r="G268" s="8"/>
      <c r="H268" s="23"/>
      <c r="I268" s="8"/>
      <c r="J268" s="8"/>
    </row>
    <row r="269" spans="1:10" s="5" customFormat="1" x14ac:dyDescent="0.3">
      <c r="A269"/>
      <c r="G269" s="8"/>
      <c r="H269" s="23"/>
      <c r="I269" s="8"/>
      <c r="J269" s="8"/>
    </row>
    <row r="270" spans="1:10" s="5" customFormat="1" x14ac:dyDescent="0.3">
      <c r="A270"/>
      <c r="G270" s="8"/>
      <c r="H270" s="23"/>
      <c r="I270" s="8"/>
      <c r="J270" s="8"/>
    </row>
    <row r="271" spans="1:10" s="5" customFormat="1" x14ac:dyDescent="0.3">
      <c r="A271"/>
      <c r="G271" s="8"/>
      <c r="H271" s="23"/>
      <c r="I271" s="8"/>
      <c r="J271" s="8"/>
    </row>
    <row r="272" spans="1:10" s="5" customFormat="1" x14ac:dyDescent="0.3">
      <c r="A272"/>
      <c r="G272" s="8"/>
      <c r="H272" s="23"/>
      <c r="I272" s="8"/>
      <c r="J272" s="8"/>
    </row>
    <row r="273" spans="1:10" s="5" customFormat="1" x14ac:dyDescent="0.3">
      <c r="A273"/>
      <c r="G273" s="8"/>
      <c r="H273" s="23"/>
      <c r="I273" s="8"/>
      <c r="J273" s="8"/>
    </row>
    <row r="274" spans="1:10" s="5" customFormat="1" x14ac:dyDescent="0.3">
      <c r="A274"/>
      <c r="G274" s="8"/>
      <c r="H274" s="23"/>
      <c r="I274" s="8"/>
      <c r="J274" s="8"/>
    </row>
    <row r="275" spans="1:10" s="5" customFormat="1" x14ac:dyDescent="0.3">
      <c r="A275"/>
      <c r="G275" s="8"/>
      <c r="H275" s="23"/>
      <c r="I275" s="8"/>
      <c r="J275" s="8"/>
    </row>
    <row r="276" spans="1:10" s="5" customFormat="1" x14ac:dyDescent="0.3">
      <c r="A276"/>
      <c r="G276" s="8"/>
      <c r="H276" s="23"/>
      <c r="I276" s="8"/>
      <c r="J276" s="8"/>
    </row>
    <row r="277" spans="1:10" s="5" customFormat="1" x14ac:dyDescent="0.3">
      <c r="A277"/>
      <c r="G277" s="8"/>
      <c r="H277" s="23"/>
      <c r="I277" s="8"/>
      <c r="J277" s="8"/>
    </row>
    <row r="278" spans="1:10" s="5" customFormat="1" x14ac:dyDescent="0.3">
      <c r="A278"/>
      <c r="G278" s="8"/>
      <c r="H278" s="23"/>
      <c r="I278" s="8"/>
      <c r="J278" s="8"/>
    </row>
    <row r="279" spans="1:10" s="5" customFormat="1" x14ac:dyDescent="0.3">
      <c r="A279"/>
      <c r="G279" s="8"/>
      <c r="H279" s="23"/>
      <c r="I279" s="8"/>
      <c r="J279" s="8"/>
    </row>
    <row r="280" spans="1:10" s="5" customFormat="1" x14ac:dyDescent="0.3">
      <c r="A280"/>
      <c r="G280" s="8"/>
      <c r="H280" s="23"/>
      <c r="I280" s="8"/>
      <c r="J280" s="8"/>
    </row>
    <row r="281" spans="1:10" s="5" customFormat="1" x14ac:dyDescent="0.3">
      <c r="A281"/>
      <c r="G281" s="8"/>
      <c r="H281" s="23"/>
      <c r="I281" s="8"/>
      <c r="J281" s="8"/>
    </row>
    <row r="282" spans="1:10" s="5" customFormat="1" x14ac:dyDescent="0.3">
      <c r="A282"/>
      <c r="G282" s="8"/>
      <c r="H282" s="23"/>
      <c r="I282" s="8"/>
      <c r="J282" s="8"/>
    </row>
    <row r="283" spans="1:10" s="5" customFormat="1" x14ac:dyDescent="0.3">
      <c r="A283"/>
      <c r="G283" s="8"/>
      <c r="H283" s="23"/>
      <c r="I283" s="8"/>
      <c r="J283" s="8"/>
    </row>
    <row r="284" spans="1:10" s="5" customFormat="1" x14ac:dyDescent="0.3">
      <c r="A284"/>
      <c r="G284" s="8"/>
      <c r="H284" s="23"/>
      <c r="I284" s="8"/>
      <c r="J284" s="8"/>
    </row>
    <row r="285" spans="1:10" s="5" customFormat="1" x14ac:dyDescent="0.3">
      <c r="A285"/>
      <c r="G285" s="8"/>
      <c r="H285" s="23"/>
      <c r="I285" s="8"/>
      <c r="J285" s="8"/>
    </row>
    <row r="286" spans="1:10" s="5" customFormat="1" x14ac:dyDescent="0.3">
      <c r="A286"/>
      <c r="G286" s="8"/>
      <c r="H286" s="23"/>
      <c r="I286" s="8"/>
      <c r="J286" s="8"/>
    </row>
    <row r="287" spans="1:10" s="5" customFormat="1" x14ac:dyDescent="0.3">
      <c r="A287"/>
      <c r="G287" s="8"/>
      <c r="H287" s="23"/>
      <c r="I287" s="8"/>
      <c r="J287" s="8"/>
    </row>
    <row r="288" spans="1:10" s="5" customFormat="1" x14ac:dyDescent="0.3">
      <c r="A288"/>
      <c r="G288" s="8"/>
      <c r="H288" s="23"/>
      <c r="I288" s="8"/>
      <c r="J288" s="8"/>
    </row>
    <row r="289" spans="1:10" s="5" customFormat="1" x14ac:dyDescent="0.3">
      <c r="A289"/>
      <c r="G289" s="8"/>
      <c r="H289" s="23"/>
      <c r="I289" s="8"/>
      <c r="J289" s="8"/>
    </row>
    <row r="290" spans="1:10" s="5" customFormat="1" x14ac:dyDescent="0.3">
      <c r="A290"/>
      <c r="G290" s="8"/>
      <c r="H290" s="23"/>
      <c r="I290" s="8"/>
      <c r="J290" s="8"/>
    </row>
    <row r="291" spans="1:10" s="5" customFormat="1" x14ac:dyDescent="0.3">
      <c r="A291"/>
      <c r="G291" s="8"/>
      <c r="H291" s="23"/>
      <c r="I291" s="8"/>
      <c r="J291" s="8"/>
    </row>
    <row r="292" spans="1:10" s="5" customFormat="1" x14ac:dyDescent="0.3">
      <c r="A292"/>
      <c r="G292" s="8"/>
      <c r="H292" s="23"/>
      <c r="I292" s="8"/>
      <c r="J292" s="8"/>
    </row>
    <row r="293" spans="1:10" s="5" customFormat="1" x14ac:dyDescent="0.3">
      <c r="A293"/>
      <c r="G293" s="8"/>
      <c r="H293" s="23"/>
      <c r="I293" s="8"/>
      <c r="J293" s="8"/>
    </row>
    <row r="294" spans="1:10" s="5" customFormat="1" x14ac:dyDescent="0.3">
      <c r="A294"/>
      <c r="G294" s="8"/>
      <c r="H294" s="23"/>
      <c r="I294" s="8"/>
      <c r="J294" s="8"/>
    </row>
    <row r="295" spans="1:10" s="5" customFormat="1" x14ac:dyDescent="0.3">
      <c r="A295"/>
      <c r="G295" s="8"/>
      <c r="H295" s="23"/>
      <c r="I295" s="8"/>
      <c r="J295" s="8"/>
    </row>
    <row r="296" spans="1:10" s="5" customFormat="1" x14ac:dyDescent="0.3">
      <c r="A296"/>
      <c r="G296" s="8"/>
      <c r="H296" s="23"/>
      <c r="I296" s="8"/>
      <c r="J296" s="8"/>
    </row>
    <row r="297" spans="1:10" s="5" customFormat="1" x14ac:dyDescent="0.3">
      <c r="A297"/>
      <c r="G297" s="8"/>
      <c r="H297" s="23"/>
      <c r="I297" s="8"/>
      <c r="J297" s="8"/>
    </row>
    <row r="298" spans="1:10" s="5" customFormat="1" x14ac:dyDescent="0.3">
      <c r="A298"/>
      <c r="G298" s="8"/>
      <c r="H298" s="23"/>
      <c r="I298" s="8"/>
      <c r="J298" s="8"/>
    </row>
    <row r="299" spans="1:10" s="5" customFormat="1" x14ac:dyDescent="0.3">
      <c r="A299"/>
      <c r="G299" s="8"/>
      <c r="H299" s="23"/>
      <c r="I299" s="8"/>
      <c r="J299" s="8"/>
    </row>
    <row r="300" spans="1:10" s="5" customFormat="1" x14ac:dyDescent="0.3">
      <c r="A300"/>
      <c r="G300" s="8"/>
      <c r="H300" s="23"/>
      <c r="I300" s="8"/>
      <c r="J300" s="8"/>
    </row>
    <row r="301" spans="1:10" s="5" customFormat="1" x14ac:dyDescent="0.3">
      <c r="A301"/>
      <c r="G301" s="8"/>
      <c r="H301" s="23"/>
      <c r="I301" s="8"/>
      <c r="J301" s="8"/>
    </row>
    <row r="302" spans="1:10" s="5" customFormat="1" x14ac:dyDescent="0.3">
      <c r="A302"/>
      <c r="G302" s="8"/>
      <c r="H302" s="23"/>
      <c r="I302" s="8"/>
      <c r="J302" s="8"/>
    </row>
    <row r="303" spans="1:10" s="5" customFormat="1" x14ac:dyDescent="0.3">
      <c r="A303"/>
      <c r="G303" s="8"/>
      <c r="H303" s="23"/>
      <c r="I303" s="8"/>
      <c r="J303" s="8"/>
    </row>
    <row r="304" spans="1:10" s="5" customFormat="1" x14ac:dyDescent="0.3">
      <c r="A304"/>
      <c r="G304" s="8"/>
      <c r="H304" s="23"/>
      <c r="I304" s="8"/>
      <c r="J304" s="8"/>
    </row>
    <row r="305" spans="1:10" s="5" customFormat="1" x14ac:dyDescent="0.3">
      <c r="A305"/>
      <c r="G305" s="8"/>
      <c r="H305" s="23"/>
      <c r="I305" s="8"/>
      <c r="J305" s="8"/>
    </row>
    <row r="306" spans="1:10" s="5" customFormat="1" x14ac:dyDescent="0.3">
      <c r="A306"/>
      <c r="G306" s="8"/>
      <c r="H306" s="23"/>
      <c r="I306" s="8"/>
      <c r="J306" s="8"/>
    </row>
    <row r="307" spans="1:10" s="5" customFormat="1" x14ac:dyDescent="0.3">
      <c r="A307"/>
      <c r="G307" s="8"/>
      <c r="H307" s="23"/>
      <c r="I307" s="8"/>
      <c r="J307" s="8"/>
    </row>
    <row r="308" spans="1:10" s="5" customFormat="1" x14ac:dyDescent="0.3">
      <c r="A308"/>
      <c r="G308" s="8"/>
      <c r="H308" s="23"/>
      <c r="I308" s="8"/>
      <c r="J308" s="8"/>
    </row>
    <row r="309" spans="1:10" s="5" customFormat="1" x14ac:dyDescent="0.3">
      <c r="A309"/>
      <c r="G309" s="8"/>
      <c r="H309" s="23"/>
      <c r="I309" s="8"/>
      <c r="J309" s="8"/>
    </row>
    <row r="310" spans="1:10" s="5" customFormat="1" x14ac:dyDescent="0.3">
      <c r="A310"/>
      <c r="G310" s="8"/>
      <c r="H310" s="23"/>
      <c r="I310" s="8"/>
      <c r="J310" s="8"/>
    </row>
    <row r="311" spans="1:10" s="5" customFormat="1" x14ac:dyDescent="0.3">
      <c r="A311"/>
      <c r="G311" s="8"/>
      <c r="H311" s="23"/>
      <c r="I311" s="8"/>
      <c r="J311" s="8"/>
    </row>
    <row r="312" spans="1:10" s="5" customFormat="1" x14ac:dyDescent="0.3">
      <c r="A312"/>
      <c r="G312" s="8"/>
      <c r="H312" s="23"/>
      <c r="I312" s="8"/>
      <c r="J312" s="8"/>
    </row>
    <row r="313" spans="1:10" s="5" customFormat="1" x14ac:dyDescent="0.3">
      <c r="A313"/>
      <c r="G313" s="8"/>
      <c r="H313" s="23"/>
      <c r="I313" s="8"/>
      <c r="J313" s="8"/>
    </row>
    <row r="314" spans="1:10" s="5" customFormat="1" x14ac:dyDescent="0.3">
      <c r="A314"/>
      <c r="G314" s="8"/>
      <c r="H314" s="23"/>
      <c r="I314" s="8"/>
      <c r="J314" s="8"/>
    </row>
    <row r="315" spans="1:10" s="5" customFormat="1" x14ac:dyDescent="0.3">
      <c r="A315"/>
      <c r="G315" s="8"/>
      <c r="H315" s="23"/>
      <c r="I315" s="8"/>
      <c r="J315" s="8"/>
    </row>
    <row r="316" spans="1:10" s="5" customFormat="1" x14ac:dyDescent="0.3">
      <c r="A316"/>
      <c r="G316" s="8"/>
      <c r="H316" s="23"/>
      <c r="I316" s="8"/>
      <c r="J316" s="8"/>
    </row>
    <row r="317" spans="1:10" s="5" customFormat="1" x14ac:dyDescent="0.3">
      <c r="A317"/>
      <c r="G317" s="8"/>
      <c r="H317" s="23"/>
      <c r="I317" s="8"/>
      <c r="J317" s="8"/>
    </row>
    <row r="318" spans="1:10" s="5" customFormat="1" x14ac:dyDescent="0.3">
      <c r="A318"/>
      <c r="G318" s="8"/>
      <c r="H318" s="23"/>
      <c r="I318" s="8"/>
      <c r="J318" s="8"/>
    </row>
    <row r="319" spans="1:10" s="5" customFormat="1" x14ac:dyDescent="0.3">
      <c r="A319"/>
      <c r="G319" s="8"/>
      <c r="H319" s="23"/>
      <c r="I319" s="8"/>
      <c r="J319" s="8"/>
    </row>
    <row r="320" spans="1:10" s="5" customFormat="1" x14ac:dyDescent="0.3">
      <c r="A320"/>
      <c r="G320" s="8"/>
      <c r="H320" s="23"/>
      <c r="I320" s="8"/>
      <c r="J320" s="8"/>
    </row>
  </sheetData>
  <sheetProtection deleteRows="0" sort="0" autoFilter="0"/>
  <autoFilter ref="A1:AE66" xr:uid="{00000000-0001-0000-0000-000000000000}"/>
  <sortState xmlns:xlrd2="http://schemas.microsoft.com/office/spreadsheetml/2017/richdata2" ref="A2:K91">
    <sortCondition ref="B1:B91"/>
  </sortState>
  <pageMargins left="0.7" right="0.7" top="0.75" bottom="0.75" header="0.3" footer="0.3"/>
  <pageSetup paperSize="9" scale="39" orientation="portrait" r:id="rId1"/>
  <colBreaks count="1" manualBreakCount="1">
    <brk id="3" max="993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22050c9-1735-456b-a469-4129989951dc" xsi:nil="true"/>
    <lcf76f155ced4ddcb4097134ff3c332f xmlns="14aea9ec-2063-41d6-825e-63779d966866">
      <Terms xmlns="http://schemas.microsoft.com/office/infopath/2007/PartnerControls"/>
    </lcf76f155ced4ddcb4097134ff3c332f>
    <Fase xmlns="14aea9ec-2063-41d6-825e-63779d966866" xsi:nil="true"/>
    <Zorgaanbieder xmlns="14aea9ec-2063-41d6-825e-63779d966866" xsi:nil="true"/>
    <Corona xmlns="14aea9ec-2063-41d6-825e-63779d966866" xsi:nil="true"/>
    <aq7j xmlns="14aea9ec-2063-41d6-825e-63779d966866" xsi:nil="true"/>
    <Periode xmlns="14aea9ec-2063-41d6-825e-63779d966866" xsi:nil="true"/>
    <Perceel xmlns="14aea9ec-2063-41d6-825e-63779d966866" xsi:nil="true"/>
    <Eigenaar xmlns="14aea9ec-2063-41d6-825e-63779d966866">
      <UserInfo>
        <DisplayName/>
        <AccountId xsi:nil="true"/>
        <AccountType/>
      </UserInfo>
    </Eigenaar>
    <Soort_Bestand xmlns="14aea9ec-2063-41d6-825e-63779d966866" xsi:nil="true"/>
    <BSN0 xmlns="14aea9ec-2063-41d6-825e-63779d966866" xsi:nil="true"/>
    <Jaartal xmlns="14aea9ec-2063-41d6-825e-63779d966866" xsi:nil="true"/>
    <Afdeling xmlns="14aea9ec-2063-41d6-825e-63779d966866" xsi:nil="true"/>
    <Samenwerkingsverband xmlns="14aea9ec-2063-41d6-825e-63779d966866" xsi:nil="true"/>
    <Overeenkomst xmlns="14aea9ec-2063-41d6-825e-63779d966866" xsi:nil="true"/>
    <Nogtetaggen xmlns="14aea9ec-2063-41d6-825e-63779d966866" xsi:nil="true"/>
    <Admin_Afspraken xmlns="14aea9ec-2063-41d6-825e-63779d966866" xsi:nil="true"/>
    <Gemeente xmlns="14aea9ec-2063-41d6-825e-63779d966866" xsi:nil="true"/>
    <qyju xmlns="14aea9ec-2063-41d6-825e-63779d96686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2CCAD0FE0ECC44B0340DB132C589FD" ma:contentTypeVersion="42" ma:contentTypeDescription="Een nieuw document maken." ma:contentTypeScope="" ma:versionID="f75436682982fdb9f6865e9bc1e84241">
  <xsd:schema xmlns:xsd="http://www.w3.org/2001/XMLSchema" xmlns:xs="http://www.w3.org/2001/XMLSchema" xmlns:p="http://schemas.microsoft.com/office/2006/metadata/properties" xmlns:ns2="14aea9ec-2063-41d6-825e-63779d966866" xmlns:ns3="d22050c9-1735-456b-a469-4129989951dc" targetNamespace="http://schemas.microsoft.com/office/2006/metadata/properties" ma:root="true" ma:fieldsID="dfd9a44aee50b86b6b01f336f8a6c8a2" ns2:_="" ns3:_="">
    <xsd:import namespace="14aea9ec-2063-41d6-825e-63779d966866"/>
    <xsd:import namespace="d22050c9-1735-456b-a469-4129989951dc"/>
    <xsd:element name="properties">
      <xsd:complexType>
        <xsd:sequence>
          <xsd:element name="documentManagement">
            <xsd:complexType>
              <xsd:all>
                <xsd:element ref="ns2:Perceel" minOccurs="0"/>
                <xsd:element ref="ns2:Samenwerkingsverband" minOccurs="0"/>
                <xsd:element ref="ns2:Overeenkomst" minOccurs="0"/>
                <xsd:element ref="ns2:Periode" minOccurs="0"/>
                <xsd:element ref="ns2:Zorgaanbieder" minOccurs="0"/>
                <xsd:element ref="ns2:Soort_Bestand" minOccurs="0"/>
                <xsd:element ref="ns2:BSN0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Afdeling" minOccurs="0"/>
                <xsd:element ref="ns2:Eigenaar" minOccurs="0"/>
                <xsd:element ref="ns2:Fase" minOccurs="0"/>
                <xsd:element ref="ns2:Admin_Afspraken" minOccurs="0"/>
                <xsd:element ref="ns2:Jaartal" minOccurs="0"/>
                <xsd:element ref="ns2:Corona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Nogtetaggen" minOccurs="0"/>
                <xsd:element ref="ns2:Gemeente" minOccurs="0"/>
                <xsd:element ref="ns2:qyju" minOccurs="0"/>
                <xsd:element ref="ns2:aq7j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aea9ec-2063-41d6-825e-63779d966866" elementFormDefault="qualified">
    <xsd:import namespace="http://schemas.microsoft.com/office/2006/documentManagement/types"/>
    <xsd:import namespace="http://schemas.microsoft.com/office/infopath/2007/PartnerControls"/>
    <xsd:element name="Perceel" ma:index="2" nillable="true" ma:displayName="Perceel" ma:format="Dropdown" ma:internalName="Perceel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1"/>
                    <xsd:enumeration value="2"/>
                    <xsd:enumeration value="3a"/>
                    <xsd:enumeration value="3b"/>
                    <xsd:enumeration value="4"/>
                    <xsd:enumeration value="5"/>
                    <xsd:enumeration value="6"/>
                    <xsd:enumeration value="7"/>
                    <xsd:enumeration value="Andere overeenkomst"/>
                  </xsd:restriction>
                </xsd:simpleType>
              </xsd:element>
            </xsd:sequence>
          </xsd:extension>
        </xsd:complexContent>
      </xsd:complexType>
    </xsd:element>
    <xsd:element name="Samenwerkingsverband" ma:index="3" nillable="true" ma:displayName="Samenwerkingsverband" ma:format="Dropdown" ma:internalName="Samenwerkingsverband">
      <xsd:simpleType>
        <xsd:restriction base="dms:Choice">
          <xsd:enumeration value="SLIM"/>
          <xsd:enumeration value="ZZRJ"/>
          <xsd:enumeration value="TIJ"/>
          <xsd:enumeration value="Jeugd_Voorop"/>
          <xsd:enumeration value="Jeugdhulpcombinatie_Zeeland"/>
          <xsd:enumeration value="ZiLT"/>
          <xsd:enumeration value="De_Brug"/>
          <xsd:enumeration value="JOOST"/>
          <xsd:enumeration value="Matched_Care_Zeeland"/>
          <xsd:enumeration value="n.v.t."/>
        </xsd:restriction>
      </xsd:simpleType>
    </xsd:element>
    <xsd:element name="Overeenkomst" ma:index="4" nillable="true" ma:displayName="Overeenkomst" ma:format="Dropdown" ma:internalName="Overeenkomst">
      <xsd:simpleType>
        <xsd:restriction base="dms:Choice">
          <xsd:enumeration value="Contract"/>
          <xsd:enumeration value="Maatwerk"/>
          <xsd:enumeration value="Subsidie"/>
        </xsd:restriction>
      </xsd:simpleType>
    </xsd:element>
    <xsd:element name="Periode" ma:index="5" nillable="true" ma:displayName="Periode" ma:format="Dropdown" ma:internalName="Periode">
      <xsd:simpleType>
        <xsd:restriction base="dms:Choice">
          <xsd:enumeration value="2019"/>
          <xsd:enumeration value="2020/2023"/>
          <xsd:enumeration value="2020"/>
          <xsd:enumeration value="2021"/>
          <xsd:enumeration value="2016"/>
          <xsd:enumeration value="2017"/>
          <xsd:enumeration value="2018"/>
          <xsd:enumeration value="2014"/>
          <xsd:enumeration value="2022"/>
          <xsd:enumeration value="2023"/>
          <xsd:enumeration value="2024"/>
        </xsd:restriction>
      </xsd:simpleType>
    </xsd:element>
    <xsd:element name="Zorgaanbieder" ma:index="6" nillable="true" ma:displayName="Zorgaanbieder" ma:format="Dropdown" ma:internalName="Zorgaanbieder">
      <xsd:simpleType>
        <xsd:restriction base="dms:Choice">
          <xsd:enumeration value="4You_VOF_Zorg_Op_Maat"/>
          <xsd:enumeration value="Abpsyon"/>
          <xsd:enumeration value="Accare"/>
          <xsd:enumeration value="Acuut_Zorg_Eindhoven"/>
          <xsd:enumeration value="AD_Astra"/>
          <xsd:enumeration value="CKZ"/>
          <xsd:enumeration value="Zuidwester"/>
          <xsd:enumeration value="Zorgstroom"/>
          <xsd:enumeration value="ZorgSaam TOZ"/>
          <xsd:enumeration value="Zorgmuiters"/>
          <xsd:enumeration value="ZoooGewoon"/>
          <xsd:enumeration value="ZiLT"/>
          <xsd:enumeration value="Zeeuwse Zorg Rondom Jeugd (ZZRJ)"/>
          <xsd:enumeration value="Zeeuwse Thuiszorg"/>
          <xsd:enumeration value="Zeeuwse Gronden"/>
          <xsd:enumeration value="Vluchtheuvel"/>
          <xsd:enumeration value="Versluis, Trainingsbureau"/>
          <xsd:enumeration value="Allevo"/>
          <xsd:enumeration value="Care Forward"/>
          <xsd:enumeration value="Tragel"/>
          <xsd:enumeration value="TOL Zeeland"/>
          <xsd:enumeration value="TIJ"/>
          <xsd:enumeration value="Brenda_Vermeule_Praktijk_Voor_kinder_Jeugdps"/>
          <xsd:enumeration value="Studium"/>
          <xsd:enumeration value="Spring Jeugdhulp"/>
          <xsd:enumeration value="Siloah"/>
          <xsd:enumeration value="SDW"/>
          <xsd:enumeration value="Consensus"/>
          <xsd:enumeration value="Davida"/>
          <xsd:enumeration value="Driestar_Educatief"/>
          <xsd:enumeration value="Eddee_Zorgverlening"/>
          <xsd:enumeration value="Eleos"/>
          <xsd:enumeration value="Fides"/>
          <xsd:enumeration value="Focus_Centrum_Zeeland"/>
          <xsd:enumeration value="GGZWNB"/>
          <xsd:enumeration value="Gors"/>
          <xsd:enumeration value="Hosvazze_de,_Zorg_En_Speelboerderij"/>
          <xsd:enumeration value="Huppeteam"/>
          <xsd:enumeration value="Huus_T"/>
          <xsd:enumeration value="Incluzo"/>
          <xsd:enumeration value="Inzet_Voor_Zorg"/>
          <xsd:enumeration value="JOOST"/>
          <xsd:enumeration value="Kerstencentrum_Drs"/>
          <xsd:enumeration value="Klaver4"/>
          <xsd:enumeration value="SLIM"/>
          <xsd:enumeration value="Samenwerkende_Zorgboeren_Zuid"/>
          <xsd:enumeration value="Bazalt Groep vh RPCZ"/>
          <xsd:enumeration value="Pandor"/>
          <xsd:enumeration value="Olyk_Kindertherapie"/>
          <xsd:enumeration value="Memo"/>
          <xsd:enumeration value="Lonny_de_Schrijver"/>
          <xsd:enumeration value="Lelie_Zorggroep_(Agathos)"/>
          <xsd:enumeration value="KOG_Center"/>
          <xsd:enumeration value="KiZZ"/>
          <xsd:enumeration value="BTSW"/>
          <xsd:enumeration value="Leylinde, Praktijk de"/>
          <xsd:enumeration value="Conaction"/>
          <xsd:enumeration value="Leev Basic"/>
          <xsd:enumeration value="Opdidakt"/>
          <xsd:enumeration value="Pi_Spello"/>
          <xsd:enumeration value="Educonsult Zeeland"/>
          <xsd:enumeration value="Kiek!"/>
          <xsd:enumeration value="Timon"/>
          <xsd:enumeration value="Briedis"/>
          <xsd:enumeration value="Juutsom"/>
          <xsd:enumeration value="Prokino"/>
          <xsd:enumeration value="JIPP"/>
          <xsd:enumeration value="KIO"/>
          <xsd:enumeration value="Kreek, de Premiumzorg GGZ"/>
          <xsd:enumeration value="Triade Psychologenpraktijk K&amp;J"/>
          <xsd:enumeration value="DOK018"/>
          <xsd:enumeration value="Basic_Trust"/>
          <xsd:enumeration value="LEF_Praktijk"/>
          <xsd:enumeration value="Winter_Den_Boer_Psychologische_Bureau"/>
          <xsd:enumeration value="Kinderplein"/>
          <xsd:enumeration value="Guus_kinder_En_Jeugdpsychologie"/>
          <xsd:enumeration value="Vigere_(VH_LVGH)"/>
          <xsd:enumeration value="Eigenwijz!_Praktijk"/>
          <xsd:enumeration value="Viersprong"/>
          <xsd:enumeration value="Sterk Huis"/>
          <xsd:enumeration value="Koraal groep"/>
          <xsd:enumeration value="GGz Breburg"/>
          <xsd:enumeration value="Formaat"/>
          <xsd:enumeration value="Lentekind"/>
          <xsd:enumeration value="Expertise_In_Ervaren"/>
          <xsd:enumeration value="Mentaal_Beter_Cure_BV"/>
          <xsd:enumeration value="Jaxie!"/>
          <xsd:enumeration value="Schoone, Praktijk"/>
          <xsd:enumeration value="Korte, Orthopedagogiek"/>
          <xsd:enumeration value="TrainingsZAB"/>
          <xsd:enumeration value="Juvent"/>
          <xsd:enumeration value="Emergis"/>
          <xsd:enumeration value="Almata, Via"/>
          <xsd:enumeration value="Zorg van Zeeuwse Kwaliteit"/>
          <xsd:enumeration value="4YOU_Training_Advies"/>
          <xsd:enumeration value="Stip-zorg"/>
          <xsd:enumeration value="Adullam"/>
          <xsd:enumeration value="Aileen_Jonckman"/>
          <xsd:enumeration value="Amarant"/>
          <xsd:enumeration value="Auris"/>
          <xsd:enumeration value="Changes GGZ"/>
          <xsd:enumeration value="Altrecht"/>
          <xsd:enumeration value="Ambiq"/>
          <xsd:enumeration value="Amphia_Ziekenhuis"/>
          <xsd:enumeration value="Anton_Constandse"/>
          <xsd:enumeration value="ASVZ"/>
          <xsd:enumeration value="AT_Groep_Apeldoorn"/>
          <xsd:enumeration value="Auti_Travel_Stichting_Het_Buitenhof"/>
          <xsd:enumeration value="Autismecoaching_Zuid-West_Logopedie_En_Stottercentrum"/>
          <xsd:enumeration value="Kinderfysio Middelburg"/>
          <xsd:enumeration value="Sjaloom Zorg"/>
          <xsd:enumeration value="Zeeuwse Kring voor Wel-Zijn"/>
          <xsd:enumeration value="Driestroom"/>
          <xsd:enumeration value="Breburg groep"/>
          <xsd:enumeration value="Vraagkracht"/>
          <xsd:enumeration value="Yes We Can Clinicx"/>
          <xsd:enumeration value="Binnenste Buiten"/>
          <xsd:enumeration value="Boerderij De Stelle"/>
          <xsd:enumeration value="Zorgbureau De Puzzel"/>
          <xsd:enumeration value="Buddy Topdogtraining"/>
          <xsd:enumeration value="Saeda"/>
          <xsd:enumeration value="EvidEndt"/>
        </xsd:restriction>
      </xsd:simpleType>
    </xsd:element>
    <xsd:element name="Soort_Bestand" ma:index="7" nillable="true" ma:displayName="Soort_Bestand" ma:format="Dropdown" ma:indexed="true" ma:internalName="Soort_Bestand">
      <xsd:simpleType>
        <xsd:restriction base="dms:Choice">
          <xsd:enumeration value="Addendum"/>
          <xsd:enumeration value="Contracten"/>
          <xsd:enumeration value="Correspondentie"/>
          <xsd:enumeration value="Inschrijving"/>
          <xsd:enumeration value="Verslagen_Afspraken"/>
          <xsd:enumeration value="Sjabloon"/>
          <xsd:enumeration value="Bewijsmiddelen"/>
          <xsd:enumeration value="Gunningscriteria"/>
          <xsd:enumeration value="Gunningsbesluit"/>
          <xsd:enumeration value="Toetsingscriteria"/>
          <xsd:enumeration value="Rechtspraak"/>
          <xsd:enumeration value="Uitbreidingsaanvraag"/>
          <xsd:enumeration value="Zorgopdracht"/>
          <xsd:enumeration value="Eigenverklaring"/>
          <xsd:enumeration value="VOG"/>
          <xsd:enumeration value="Onderaannemer contract"/>
        </xsd:restriction>
      </xsd:simpleType>
    </xsd:element>
    <xsd:element name="BSN0" ma:index="8" nillable="true" ma:displayName="BSN" ma:format="Dropdown" ma:internalName="BSN0">
      <xsd:simpleType>
        <xsd:union memberTypes="dms:Text">
          <xsd:simpleType>
            <xsd:restriction base="dms:Choice">
              <xsd:enumeration value="672"/>
              <xsd:enumeration value="769"/>
              <xsd:enumeration value="442"/>
              <xsd:enumeration value="400"/>
              <xsd:enumeration value="341"/>
              <xsd:enumeration value="790"/>
              <xsd:enumeration value="405"/>
              <xsd:enumeration value="204"/>
              <xsd:enumeration value="699"/>
              <xsd:enumeration value="333"/>
              <xsd:enumeration value="801"/>
              <xsd:enumeration value="864"/>
              <xsd:enumeration value="951"/>
              <xsd:enumeration value="922"/>
              <xsd:enumeration value="667"/>
            </xsd:restriction>
          </xsd:simpleType>
        </xsd:union>
      </xsd:simpleType>
    </xsd:element>
    <xsd:element name="MediaServiceGenerationTime" ma:index="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hidden="true" ma:internalName="MediaServiceKeyPoints" ma:readOnly="true">
      <xsd:simpleType>
        <xsd:restriction base="dms:Note"/>
      </xsd:simpleType>
    </xsd:element>
    <xsd:element name="MediaServiceLocation" ma:index="13" nillable="true" ma:displayName="Location" ma:hidden="true" ma:internalName="MediaServiceLocation" ma:readOnly="true">
      <xsd:simpleType>
        <xsd:restriction base="dms:Text"/>
      </xsd:simpleType>
    </xsd:element>
    <xsd:element name="Afdeling" ma:index="20" nillable="true" ma:displayName="T_Afdeling" ma:format="Dropdown" ma:hidden="true" ma:internalName="Afdeling" ma:readOnly="false">
      <xsd:simpleType>
        <xsd:union memberTypes="dms:Text">
          <xsd:simpleType>
            <xsd:restriction base="dms:Choice">
              <xsd:enumeration value="Contract_Management"/>
              <xsd:enumeration value="Financiële_Admin"/>
            </xsd:restriction>
          </xsd:simpleType>
        </xsd:union>
      </xsd:simpleType>
    </xsd:element>
    <xsd:element name="Eigenaar" ma:index="21" nillable="true" ma:displayName="T_Eigenaar" ma:hidden="true" ma:list="UserInfo" ma:SharePointGroup="0" ma:internalName="Eigenaa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Fase" ma:index="23" nillable="true" ma:displayName="Fase" ma:format="Dropdown" ma:hidden="true" ma:internalName="Fase" ma:readOnly="false">
      <xsd:simpleType>
        <xsd:restriction base="dms:Choice">
          <xsd:enumeration value="Fase_1"/>
          <xsd:enumeration value="Fase_2"/>
          <xsd:enumeration value="Fase_3"/>
        </xsd:restriction>
      </xsd:simpleType>
    </xsd:element>
    <xsd:element name="Admin_Afspraken" ma:index="24" nillable="true" ma:displayName="Admin_Afspraken" ma:format="Dropdown" ma:hidden="true" ma:internalName="Admin_Afspraken" ma:readOnly="false">
      <xsd:simpleType>
        <xsd:restriction base="dms:Choice">
          <xsd:enumeration value="JA"/>
          <xsd:enumeration value="NEE"/>
        </xsd:restriction>
      </xsd:simpleType>
    </xsd:element>
    <xsd:element name="Jaartal" ma:index="25" nillable="true" ma:displayName="Jaartal" ma:format="Dropdown" ma:hidden="true" ma:internalName="Jaartal">
      <xsd:simpleType>
        <xsd:restriction base="dms:Choice">
          <xsd:enumeration value="2018"/>
          <xsd:enumeration value="2019"/>
          <xsd:enumeration value="2020"/>
          <xsd:enumeration value="2021"/>
          <xsd:enumeration value="2022"/>
          <xsd:enumeration value="2023"/>
        </xsd:restriction>
      </xsd:simpleType>
    </xsd:element>
    <xsd:element name="Corona" ma:index="26" nillable="true" ma:displayName="Corona" ma:format="Dropdown" ma:hidden="true" ma:internalName="Corona" ma:readOnly="false">
      <xsd:simpleType>
        <xsd:restriction base="dms:Choice">
          <xsd:enumeration value="JA"/>
          <xsd:enumeration value="NEE"/>
        </xsd:restriction>
      </xsd:simpleType>
    </xsd:element>
    <xsd:element name="MediaServiceMetadata" ma:index="2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3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31" nillable="true" ma:displayName="Tags" ma:hidden="true" ma:internalName="MediaServiceAutoTags" ma:readOnly="true">
      <xsd:simpleType>
        <xsd:restriction base="dms:Text"/>
      </xsd:simpleType>
    </xsd:element>
    <xsd:element name="MediaServiceOCR" ma:index="32" nillable="true" ma:displayName="Extracted Text" ma:hidden="true" ma:internalName="MediaServiceOCR" ma:readOnly="true">
      <xsd:simpleType>
        <xsd:restriction base="dms:Note"/>
      </xsd:simpleType>
    </xsd:element>
    <xsd:element name="Nogtetaggen" ma:index="33" nillable="true" ma:displayName="Nog te taggen" ma:format="Dropdown" ma:hidden="true" ma:internalName="Nogtetaggen" ma:readOnly="false">
      <xsd:simpleType>
        <xsd:restriction base="dms:Text">
          <xsd:maxLength value="255"/>
        </xsd:restriction>
      </xsd:simpleType>
    </xsd:element>
    <xsd:element name="Gemeente" ma:index="34" nillable="true" ma:displayName="Regio" ma:description="Indien van toepassing gemeente specifiek invullen" ma:format="Dropdown" ma:internalName="Gemeent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Zeeuw_Vlaanderen"/>
                    <xsd:enumeration value="Walcheren"/>
                    <xsd:enumeration value="Oosterschelde_Regio"/>
                  </xsd:restriction>
                </xsd:simpleType>
              </xsd:element>
            </xsd:sequence>
          </xsd:extension>
        </xsd:complexContent>
      </xsd:complexType>
    </xsd:element>
    <xsd:element name="qyju" ma:index="35" nillable="true" ma:displayName="Datum en tijd" ma:internalName="qyju">
      <xsd:simpleType>
        <xsd:restriction base="dms:DateTime"/>
      </xsd:simpleType>
    </xsd:element>
    <xsd:element name="aq7j" ma:index="36" nillable="true" ma:displayName="Datum en tijd" ma:internalName="aq7j">
      <xsd:simpleType>
        <xsd:restriction base="dms:DateTime"/>
      </xsd:simpleType>
    </xsd:element>
    <xsd:element name="lcf76f155ced4ddcb4097134ff3c332f" ma:index="38" nillable="true" ma:taxonomy="true" ma:internalName="lcf76f155ced4ddcb4097134ff3c332f" ma:taxonomyFieldName="MediaServiceImageTags" ma:displayName="Afbeeldingtags" ma:readOnly="false" ma:fieldId="{5cf76f15-5ced-4ddc-b409-7134ff3c332f}" ma:taxonomyMulti="true" ma:sspId="2134a439-ad67-4d1f-8516-78b2b64ea93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4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4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2050c9-1735-456b-a469-4129989951dc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hidden="true" ma:internalName="SharedWithDetails" ma:readOnly="true">
      <xsd:simpleType>
        <xsd:restriction base="dms:Note"/>
      </xsd:simpleType>
    </xsd:element>
    <xsd:element name="TaxCatchAll" ma:index="39" nillable="true" ma:displayName="Taxonomy Catch All Column" ma:hidden="true" ma:list="{2b750192-c553-4c58-83b7-68c6c81bcb30}" ma:internalName="TaxCatchAll" ma:showField="CatchAllData" ma:web="d22050c9-1735-456b-a469-4129989951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A6B8227-A4C7-4214-9ABA-22FF1D670BF2}">
  <ds:schemaRefs>
    <ds:schemaRef ds:uri="http://schemas.microsoft.com/office/2006/metadata/properties"/>
    <ds:schemaRef ds:uri="http://schemas.microsoft.com/office/infopath/2007/PartnerControls"/>
    <ds:schemaRef ds:uri="14aea9ec-2063-41d6-825e-63779d966866"/>
    <ds:schemaRef ds:uri="d22050c9-1735-456b-a469-4129989951dc"/>
    <ds:schemaRef ds:uri="bc8be515-3b1d-46d4-8771-7dfa7cce8c3d"/>
    <ds:schemaRef ds:uri="ac71d63a-1b13-446b-be03-ddb7141321f4"/>
  </ds:schemaRefs>
</ds:datastoreItem>
</file>

<file path=customXml/itemProps2.xml><?xml version="1.0" encoding="utf-8"?>
<ds:datastoreItem xmlns:ds="http://schemas.openxmlformats.org/officeDocument/2006/customXml" ds:itemID="{3B72EC72-7795-495C-BBCA-5DB96DA558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1419F18-73FA-427B-B9D0-789A4DE813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aea9ec-2063-41d6-825e-63779d966866"/>
    <ds:schemaRef ds:uri="d22050c9-1735-456b-a469-4129989951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Clientgebonden producten</vt:lpstr>
      <vt:lpstr>'Clientgebonden producten'!Afdrukbereik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Riz Ahmed</dc:creator>
  <cp:keywords/>
  <dc:description/>
  <cp:lastModifiedBy>Marjolein van Zonneveld</cp:lastModifiedBy>
  <cp:revision/>
  <dcterms:created xsi:type="dcterms:W3CDTF">2017-09-28T13:00:48Z</dcterms:created>
  <dcterms:modified xsi:type="dcterms:W3CDTF">2026-07-20T08:40:14Z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0x010100062CCAD0FE0ECC44B0340DB132C589FD</vt:lpwstr>
  </property>
  <property fmtid="{D5CDD505-2E9C-101B-9397-08002B2CF9AE}" pid="3" name="MediaServiceImageTags">
    <vt:lpwstr/>
  </property>
</Properties>
</file>