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gdzeeland-my.sharepoint.com/personal/mzon_ggdzeeland_nl/Documents/Communicatie/Website/2021/Documenten voor nieuwe website/Administratieve afspraken/"/>
    </mc:Choice>
  </mc:AlternateContent>
  <xr:revisionPtr revIDLastSave="17" documentId="8_{0FBDABCD-C387-4242-A273-9089EE402C04}" xr6:coauthVersionLast="47" xr6:coauthVersionMax="47" xr10:uidLastSave="{7A01E23F-F985-4DE8-93E7-B7FBA46A7005}"/>
  <bookViews>
    <workbookView xWindow="-120" yWindow="-120" windowWidth="29040" windowHeight="15840" activeTab="2" xr2:uid="{00000000-000D-0000-FFFF-FFFF00000000}"/>
  </bookViews>
  <sheets>
    <sheet name="toelichting" sheetId="3" r:id="rId1"/>
    <sheet name="2022" sheetId="1" state="hidden" r:id="rId2"/>
    <sheet name="2023" sheetId="2" r:id="rId3"/>
    <sheet name="2024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4" l="1"/>
  <c r="C15" i="4"/>
  <c r="I14" i="4"/>
  <c r="G14" i="4"/>
  <c r="I13" i="4"/>
  <c r="C13" i="4"/>
  <c r="I15" i="2"/>
  <c r="I13" i="2"/>
  <c r="I14" i="1"/>
  <c r="I15" i="1"/>
  <c r="I13" i="1"/>
  <c r="I17" i="4" l="1"/>
  <c r="C15" i="2"/>
  <c r="G14" i="2"/>
  <c r="I14" i="2" s="1"/>
  <c r="I17" i="2" s="1"/>
  <c r="C13" i="2"/>
  <c r="C14" i="1"/>
  <c r="C15" i="1"/>
  <c r="C13" i="1"/>
  <c r="G14" i="1" l="1"/>
  <c r="I17" i="1" s="1"/>
</calcChain>
</file>

<file path=xl/sharedStrings.xml><?xml version="1.0" encoding="utf-8"?>
<sst xmlns="http://schemas.openxmlformats.org/spreadsheetml/2006/main" count="95" uniqueCount="45">
  <si>
    <t>Startbestand 01-01-2022; globale schatting ambulante personeel 2022</t>
  </si>
  <si>
    <t>Periode in dienst</t>
  </si>
  <si>
    <t>Correctie</t>
  </si>
  <si>
    <t xml:space="preserve">Tarief 50Z15 </t>
  </si>
  <si>
    <t xml:space="preserve">van </t>
  </si>
  <si>
    <t>Totaal</t>
  </si>
  <si>
    <t xml:space="preserve">Ingangsdatum perceel 1; 01-01-2020 </t>
  </si>
  <si>
    <t>Ingangsdatum perceel 3a; 01-05-2020</t>
  </si>
  <si>
    <t>Ingangsdatum andere percelen; datum van gunning op overeenkomst</t>
  </si>
  <si>
    <t>Naam hoofdaannemer</t>
  </si>
  <si>
    <t>Naam evt. onderaannemer c.q. lid</t>
  </si>
  <si>
    <t xml:space="preserve">medewerker </t>
  </si>
  <si>
    <t>BSN</t>
  </si>
  <si>
    <t xml:space="preserve">Aantal </t>
  </si>
  <si>
    <t>contracturen</t>
  </si>
  <si>
    <t>Percentage</t>
  </si>
  <si>
    <t>ambulant</t>
  </si>
  <si>
    <t>50Z15</t>
  </si>
  <si>
    <t>Bedrag 2022</t>
  </si>
  <si>
    <t>mrt. t/m dec.</t>
  </si>
  <si>
    <t>voor 2022</t>
  </si>
  <si>
    <t>Startbestand 01-01-2022; globale schatting ambulante personeel 2023</t>
  </si>
  <si>
    <t>per dag</t>
  </si>
  <si>
    <t>keer</t>
  </si>
  <si>
    <t>Aantal</t>
  </si>
  <si>
    <t>aantal weken</t>
  </si>
  <si>
    <t>ziek</t>
  </si>
  <si>
    <t>tot</t>
  </si>
  <si>
    <t>nummer</t>
  </si>
  <si>
    <t>voor 2023</t>
  </si>
  <si>
    <t>Bedrag 2023</t>
  </si>
  <si>
    <t>Het supplement 50Z15 (vergoeding reiskosten Zeeland) is onderdeel van de aanbesteding</t>
  </si>
  <si>
    <t>jeugdhulp 2020-2023 en kan gedeclareerd worden als er in totaal meer dan 30 km per dag wordt</t>
  </si>
  <si>
    <t>afgelegd voor (een combinatie van) werkbezoeken, met een maximum van 200 maal een 50Z15</t>
  </si>
  <si>
    <t xml:space="preserve">per kalenderjaar voor een fulltime ambulant medewerker. </t>
  </si>
  <si>
    <t xml:space="preserve">De reiskostenregeling geldt alleen voor de inzet van prestatiecodes 45A16, 45A41, </t>
  </si>
  <si>
    <t>45B04 (perceel 1, hoog-complex) en 45A40, 45A04, 45A63 (perceel 3a, complex), 45A48</t>
  </si>
  <si>
    <t>en 40A11 (perceel 6).</t>
  </si>
  <si>
    <t>Werkt de ambulante medewerker niet fulltime? Dan wordt de tegemoetkoming naar rato berekend.</t>
  </si>
  <si>
    <t>Het tarief 50Z15 voor 2023 is € 27,98 per dag (tarief 2022 plus indexering 5,29%)</t>
  </si>
  <si>
    <t>Toelichting declaratie reiskosten bij IJZ</t>
  </si>
  <si>
    <t>Declaraties over de maanden januari en februari 2022 konden worden ingediend tot 1 juni 2022.</t>
  </si>
  <si>
    <t xml:space="preserve">Deze formulieren zijn van toepassing op de periode vanaf maart 2022. </t>
  </si>
  <si>
    <t>Startbestand 01-01-2022; globale schatting ambulante personeel 2024</t>
  </si>
  <si>
    <t>Het tarief 50Z15 voor 2024 is € 29,82 per dag (tarief 2023 plus indexering 6,56%)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</si>
</sst>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0" fillId="2" borderId="0" xfId="0" applyFill="1"/>
    <xf numFmtId="0" fontId="1" fillId="2" borderId="4" xfId="0" applyFont="1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11" xfId="0" applyFill="1" applyBorder="1"/>
    <xf numFmtId="0" fontId="0" fillId="2" borderId="8" xfId="0" applyFill="1" applyBorder="1"/>
    <xf numFmtId="0" fontId="6" fillId="2" borderId="0" xfId="0" applyFont="1" applyFill="1" applyAlignment="1"/>
    <xf numFmtId="0" fontId="5" fillId="2" borderId="0" xfId="0" applyFont="1" applyFill="1" applyAlignment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0" xfId="0" applyFont="1" applyFill="1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/>
    <xf numFmtId="9" fontId="0" fillId="0" borderId="0" xfId="1" applyFont="1" applyFill="1"/>
    <xf numFmtId="14" fontId="0" fillId="0" borderId="0" xfId="0" applyNumberFormat="1" applyFill="1"/>
    <xf numFmtId="3" fontId="0" fillId="0" borderId="0" xfId="0" applyNumberFormat="1" applyFill="1"/>
    <xf numFmtId="3" fontId="1" fillId="0" borderId="0" xfId="0" applyNumberFormat="1" applyFont="1" applyFill="1"/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3" fontId="0" fillId="0" borderId="0" xfId="0" applyNumberFormat="1" applyFill="1"/>
    <xf numFmtId="43" fontId="1" fillId="0" borderId="0" xfId="0" applyNumberFormat="1" applyFont="1" applyFill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A26D-60C6-4368-82DB-F80195EE5F00}">
  <dimension ref="B2:K19"/>
  <sheetViews>
    <sheetView workbookViewId="0">
      <selection activeCell="E13" sqref="E13"/>
    </sheetView>
  </sheetViews>
  <sheetFormatPr defaultColWidth="8.85546875" defaultRowHeight="15" x14ac:dyDescent="0.25"/>
  <cols>
    <col min="1" max="8" width="8.85546875" style="2"/>
    <col min="9" max="9" width="9.7109375" style="2" customWidth="1"/>
    <col min="10" max="16384" width="8.85546875" style="2"/>
  </cols>
  <sheetData>
    <row r="2" spans="2:11" x14ac:dyDescent="0.25">
      <c r="B2" s="3" t="s">
        <v>40</v>
      </c>
      <c r="C2" s="4"/>
      <c r="D2" s="4"/>
      <c r="E2" s="4"/>
      <c r="F2" s="4"/>
      <c r="G2" s="4"/>
      <c r="H2" s="4"/>
      <c r="I2" s="4"/>
      <c r="J2" s="4"/>
      <c r="K2" s="5"/>
    </row>
    <row r="3" spans="2:11" x14ac:dyDescent="0.25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x14ac:dyDescent="0.25">
      <c r="B4" s="6" t="s">
        <v>31</v>
      </c>
      <c r="C4" s="7"/>
      <c r="D4" s="7"/>
      <c r="E4" s="7"/>
      <c r="F4" s="7"/>
      <c r="G4" s="7"/>
      <c r="H4" s="7"/>
      <c r="I4" s="7"/>
      <c r="J4" s="7"/>
      <c r="K4" s="8"/>
    </row>
    <row r="5" spans="2:11" x14ac:dyDescent="0.25">
      <c r="B5" s="6" t="s">
        <v>32</v>
      </c>
      <c r="C5" s="7"/>
      <c r="D5" s="7"/>
      <c r="E5" s="7"/>
      <c r="F5" s="7"/>
      <c r="G5" s="7"/>
      <c r="H5" s="7"/>
      <c r="I5" s="7"/>
      <c r="J5" s="7"/>
      <c r="K5" s="8"/>
    </row>
    <row r="6" spans="2:11" x14ac:dyDescent="0.25">
      <c r="B6" s="6" t="s">
        <v>33</v>
      </c>
      <c r="C6" s="7"/>
      <c r="D6" s="7"/>
      <c r="E6" s="7"/>
      <c r="F6" s="7"/>
      <c r="G6" s="7"/>
      <c r="H6" s="7"/>
      <c r="I6" s="7"/>
      <c r="J6" s="7"/>
      <c r="K6" s="8"/>
    </row>
    <row r="7" spans="2:11" x14ac:dyDescent="0.25">
      <c r="B7" s="6" t="s">
        <v>34</v>
      </c>
      <c r="C7" s="7"/>
      <c r="D7" s="7"/>
      <c r="E7" s="7"/>
      <c r="F7" s="7"/>
      <c r="G7" s="7"/>
      <c r="H7" s="7"/>
      <c r="I7" s="7"/>
      <c r="J7" s="7"/>
      <c r="K7" s="8"/>
    </row>
    <row r="8" spans="2:11" x14ac:dyDescent="0.25">
      <c r="B8" s="6"/>
      <c r="C8" s="7"/>
      <c r="D8" s="7"/>
      <c r="E8" s="7"/>
      <c r="F8" s="7"/>
      <c r="G8" s="7"/>
      <c r="H8" s="7"/>
      <c r="I8" s="7"/>
      <c r="J8" s="7"/>
      <c r="K8" s="8"/>
    </row>
    <row r="9" spans="2:11" x14ac:dyDescent="0.25">
      <c r="B9" s="6" t="s">
        <v>38</v>
      </c>
      <c r="C9" s="7"/>
      <c r="D9" s="7"/>
      <c r="E9" s="7"/>
      <c r="F9" s="7"/>
      <c r="G9" s="7"/>
      <c r="H9" s="7"/>
      <c r="I9" s="7"/>
      <c r="J9" s="7"/>
      <c r="K9" s="8"/>
    </row>
    <row r="10" spans="2:11" x14ac:dyDescent="0.25">
      <c r="B10" s="6" t="s">
        <v>35</v>
      </c>
      <c r="C10" s="7"/>
      <c r="D10" s="7"/>
      <c r="E10" s="7"/>
      <c r="F10" s="7"/>
      <c r="G10" s="7"/>
      <c r="H10" s="7"/>
      <c r="I10" s="7"/>
      <c r="J10" s="7"/>
      <c r="K10" s="8"/>
    </row>
    <row r="11" spans="2:11" x14ac:dyDescent="0.25">
      <c r="B11" s="6" t="s">
        <v>36</v>
      </c>
      <c r="C11" s="7"/>
      <c r="D11" s="7"/>
      <c r="E11" s="7"/>
      <c r="F11" s="7"/>
      <c r="G11" s="7"/>
      <c r="H11" s="7"/>
      <c r="I11" s="7"/>
      <c r="J11" s="7"/>
      <c r="K11" s="8"/>
    </row>
    <row r="12" spans="2:11" x14ac:dyDescent="0.25">
      <c r="B12" s="6" t="s">
        <v>37</v>
      </c>
      <c r="C12" s="7"/>
      <c r="D12" s="7"/>
      <c r="E12" s="7"/>
      <c r="F12" s="7"/>
      <c r="G12" s="7"/>
      <c r="H12" s="7"/>
      <c r="I12" s="7"/>
      <c r="J12" s="7"/>
      <c r="K12" s="8"/>
    </row>
    <row r="13" spans="2:11" x14ac:dyDescent="0.2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2:11" x14ac:dyDescent="0.25">
      <c r="B14" s="6" t="s">
        <v>42</v>
      </c>
      <c r="C14" s="7"/>
      <c r="D14" s="7"/>
      <c r="E14" s="7"/>
      <c r="F14" s="7"/>
      <c r="G14" s="7"/>
      <c r="H14" s="7"/>
      <c r="I14" s="7"/>
      <c r="J14" s="7"/>
      <c r="K14" s="8"/>
    </row>
    <row r="15" spans="2:11" x14ac:dyDescent="0.25">
      <c r="B15" s="6" t="s">
        <v>41</v>
      </c>
      <c r="C15" s="7"/>
      <c r="D15" s="7"/>
      <c r="E15" s="7"/>
      <c r="F15" s="7"/>
      <c r="G15" s="7"/>
      <c r="H15" s="7"/>
      <c r="I15" s="7"/>
      <c r="J15" s="7"/>
      <c r="K15" s="8"/>
    </row>
    <row r="16" spans="2:11" x14ac:dyDescent="0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x14ac:dyDescent="0.25">
      <c r="B17" s="6" t="s">
        <v>39</v>
      </c>
      <c r="C17" s="7"/>
      <c r="D17" s="7"/>
      <c r="E17" s="7"/>
      <c r="F17" s="7"/>
      <c r="G17" s="7"/>
      <c r="H17" s="7"/>
      <c r="I17" s="7"/>
      <c r="J17" s="7"/>
      <c r="K17" s="8"/>
    </row>
    <row r="18" spans="2:11" x14ac:dyDescent="0.25">
      <c r="B18" s="6" t="s">
        <v>44</v>
      </c>
      <c r="K18" s="8"/>
    </row>
    <row r="19" spans="2:11" x14ac:dyDescent="0.25">
      <c r="B19" s="9"/>
      <c r="C19" s="10"/>
      <c r="D19" s="10"/>
      <c r="E19" s="10"/>
      <c r="F19" s="10"/>
      <c r="G19" s="10"/>
      <c r="H19" s="10"/>
      <c r="I19" s="10"/>
      <c r="J19" s="10"/>
      <c r="K19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workbookViewId="0">
      <selection activeCell="D22" sqref="D22"/>
    </sheetView>
  </sheetViews>
  <sheetFormatPr defaultColWidth="8.85546875" defaultRowHeight="15" x14ac:dyDescent="0.25"/>
  <cols>
    <col min="1" max="1" width="13.42578125" style="2" bestFit="1" customWidth="1"/>
    <col min="2" max="2" width="13.140625" style="2" bestFit="1" customWidth="1"/>
    <col min="3" max="3" width="11.28515625" style="2" bestFit="1" customWidth="1"/>
    <col min="4" max="5" width="10.7109375" style="2" customWidth="1"/>
    <col min="6" max="6" width="13.7109375" style="2" bestFit="1" customWidth="1"/>
    <col min="7" max="7" width="7.140625" style="2" bestFit="1" customWidth="1"/>
    <col min="8" max="8" width="13.140625" style="2" bestFit="1" customWidth="1"/>
    <col min="9" max="9" width="13.42578125" style="2" bestFit="1" customWidth="1"/>
    <col min="10" max="16384" width="8.85546875" style="2"/>
  </cols>
  <sheetData>
    <row r="1" spans="1:9" x14ac:dyDescent="0.25">
      <c r="A1" s="12" t="s">
        <v>0</v>
      </c>
      <c r="C1" s="12"/>
    </row>
    <row r="2" spans="1:9" x14ac:dyDescent="0.25">
      <c r="A2" s="13" t="s">
        <v>6</v>
      </c>
      <c r="C2" s="13"/>
    </row>
    <row r="3" spans="1:9" x14ac:dyDescent="0.25">
      <c r="A3" s="13" t="s">
        <v>7</v>
      </c>
      <c r="C3" s="13"/>
    </row>
    <row r="4" spans="1:9" x14ac:dyDescent="0.25">
      <c r="A4" s="13" t="s">
        <v>8</v>
      </c>
      <c r="C4" s="13"/>
    </row>
    <row r="6" spans="1:9" ht="18.75" x14ac:dyDescent="0.3">
      <c r="A6" s="14" t="s">
        <v>9</v>
      </c>
    </row>
    <row r="7" spans="1:9" ht="18.75" x14ac:dyDescent="0.3">
      <c r="A7" s="14" t="s">
        <v>10</v>
      </c>
    </row>
    <row r="9" spans="1:9" s="17" customFormat="1" ht="15.75" x14ac:dyDescent="0.25">
      <c r="A9" s="24" t="s">
        <v>12</v>
      </c>
      <c r="B9" s="24" t="s">
        <v>13</v>
      </c>
      <c r="C9" s="24" t="s">
        <v>15</v>
      </c>
      <c r="D9" s="37" t="s">
        <v>1</v>
      </c>
      <c r="E9" s="38"/>
      <c r="F9" s="24" t="s">
        <v>2</v>
      </c>
      <c r="G9" s="24" t="s">
        <v>24</v>
      </c>
      <c r="H9" s="25" t="s">
        <v>3</v>
      </c>
      <c r="I9" s="24" t="s">
        <v>18</v>
      </c>
    </row>
    <row r="10" spans="1:9" s="17" customFormat="1" ht="15.75" x14ac:dyDescent="0.25">
      <c r="A10" s="26" t="s">
        <v>28</v>
      </c>
      <c r="B10" s="26" t="s">
        <v>14</v>
      </c>
      <c r="C10" s="27" t="s">
        <v>16</v>
      </c>
      <c r="D10" s="24" t="s">
        <v>4</v>
      </c>
      <c r="E10" s="24" t="s">
        <v>27</v>
      </c>
      <c r="F10" s="28" t="s">
        <v>25</v>
      </c>
      <c r="G10" s="26" t="s">
        <v>23</v>
      </c>
      <c r="H10" s="27" t="s">
        <v>22</v>
      </c>
      <c r="I10" s="26" t="s">
        <v>19</v>
      </c>
    </row>
    <row r="11" spans="1:9" ht="15.75" x14ac:dyDescent="0.25">
      <c r="A11" s="29" t="s">
        <v>11</v>
      </c>
      <c r="B11" s="29"/>
      <c r="C11" s="30"/>
      <c r="D11" s="29"/>
      <c r="E11" s="29"/>
      <c r="F11" s="31" t="s">
        <v>26</v>
      </c>
      <c r="G11" s="29" t="s">
        <v>17</v>
      </c>
      <c r="H11" s="30" t="s">
        <v>20</v>
      </c>
      <c r="I11" s="29"/>
    </row>
    <row r="12" spans="1:9" x14ac:dyDescent="0.25">
      <c r="A12" s="32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>
        <v>123456789</v>
      </c>
      <c r="B13" s="1">
        <v>36</v>
      </c>
      <c r="C13" s="33">
        <f>B13/36</f>
        <v>1</v>
      </c>
      <c r="D13" s="34">
        <v>44621</v>
      </c>
      <c r="E13" s="34">
        <v>44926</v>
      </c>
      <c r="F13" s="1"/>
      <c r="G13" s="1">
        <v>200</v>
      </c>
      <c r="H13" s="1">
        <v>26.57</v>
      </c>
      <c r="I13" s="35">
        <f>G13*H13</f>
        <v>5314</v>
      </c>
    </row>
    <row r="14" spans="1:9" x14ac:dyDescent="0.25">
      <c r="A14" s="1">
        <v>234567891</v>
      </c>
      <c r="B14" s="1">
        <v>18</v>
      </c>
      <c r="C14" s="33">
        <f t="shared" ref="C14:C15" si="0">B14/36</f>
        <v>0.5</v>
      </c>
      <c r="D14" s="34">
        <v>44621</v>
      </c>
      <c r="E14" s="34">
        <v>44926</v>
      </c>
      <c r="F14" s="1"/>
      <c r="G14" s="1">
        <f>0.5*200</f>
        <v>100</v>
      </c>
      <c r="H14" s="1">
        <v>26.57</v>
      </c>
      <c r="I14" s="35">
        <f t="shared" ref="I14:I15" si="1">G14*H14</f>
        <v>2657</v>
      </c>
    </row>
    <row r="15" spans="1:9" x14ac:dyDescent="0.25">
      <c r="A15" s="1">
        <v>345678912</v>
      </c>
      <c r="B15" s="1">
        <v>18</v>
      </c>
      <c r="C15" s="33">
        <f t="shared" si="0"/>
        <v>0.5</v>
      </c>
      <c r="D15" s="34">
        <v>44621</v>
      </c>
      <c r="E15" s="34">
        <v>44742</v>
      </c>
      <c r="F15" s="1"/>
      <c r="G15" s="1">
        <v>50</v>
      </c>
      <c r="H15" s="1">
        <v>26.57</v>
      </c>
      <c r="I15" s="35">
        <f t="shared" si="1"/>
        <v>1328.5</v>
      </c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32" t="s">
        <v>5</v>
      </c>
      <c r="B17" s="1"/>
      <c r="C17" s="1"/>
      <c r="D17" s="1"/>
      <c r="E17" s="1"/>
      <c r="F17" s="1"/>
      <c r="G17" s="1"/>
      <c r="H17" s="1"/>
      <c r="I17" s="36">
        <f>SUM(I13:I15)</f>
        <v>9299.5</v>
      </c>
    </row>
  </sheetData>
  <mergeCells count="1">
    <mergeCell ref="D9:E9"/>
  </mergeCells>
  <phoneticPr fontId="8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A7EB-9039-4F77-9771-369975482024}">
  <dimension ref="A1:I17"/>
  <sheetViews>
    <sheetView tabSelected="1" workbookViewId="0">
      <selection activeCell="H24" sqref="H24"/>
    </sheetView>
  </sheetViews>
  <sheetFormatPr defaultColWidth="8.85546875" defaultRowHeight="15" x14ac:dyDescent="0.25"/>
  <cols>
    <col min="1" max="1" width="13.42578125" style="2" bestFit="1" customWidth="1"/>
    <col min="2" max="2" width="13.140625" style="2" bestFit="1" customWidth="1"/>
    <col min="3" max="3" width="11.28515625" style="2" bestFit="1" customWidth="1"/>
    <col min="4" max="5" width="10.7109375" style="2" customWidth="1"/>
    <col min="6" max="6" width="13.7109375" style="2" bestFit="1" customWidth="1"/>
    <col min="7" max="7" width="7.140625" style="2" bestFit="1" customWidth="1"/>
    <col min="8" max="8" width="13.140625" style="2" bestFit="1" customWidth="1"/>
    <col min="9" max="9" width="13.42578125" style="2" bestFit="1" customWidth="1"/>
    <col min="10" max="16384" width="8.85546875" style="2"/>
  </cols>
  <sheetData>
    <row r="1" spans="1:9" x14ac:dyDescent="0.25">
      <c r="A1" s="12" t="s">
        <v>21</v>
      </c>
      <c r="C1" s="12"/>
    </row>
    <row r="2" spans="1:9" x14ac:dyDescent="0.25">
      <c r="A2" s="13" t="s">
        <v>6</v>
      </c>
      <c r="C2" s="13"/>
    </row>
    <row r="3" spans="1:9" x14ac:dyDescent="0.25">
      <c r="A3" s="13" t="s">
        <v>7</v>
      </c>
      <c r="C3" s="13"/>
    </row>
    <row r="4" spans="1:9" x14ac:dyDescent="0.25">
      <c r="A4" s="13" t="s">
        <v>8</v>
      </c>
      <c r="C4" s="13"/>
    </row>
    <row r="6" spans="1:9" ht="18.75" x14ac:dyDescent="0.3">
      <c r="A6" s="14" t="s">
        <v>9</v>
      </c>
    </row>
    <row r="7" spans="1:9" ht="18.75" x14ac:dyDescent="0.3">
      <c r="A7" s="14" t="s">
        <v>10</v>
      </c>
    </row>
    <row r="9" spans="1:9" s="17" customFormat="1" ht="15.75" x14ac:dyDescent="0.25">
      <c r="A9" s="15" t="s">
        <v>12</v>
      </c>
      <c r="B9" s="15" t="s">
        <v>13</v>
      </c>
      <c r="C9" s="15" t="s">
        <v>15</v>
      </c>
      <c r="D9" s="39" t="s">
        <v>1</v>
      </c>
      <c r="E9" s="40"/>
      <c r="F9" s="15" t="s">
        <v>2</v>
      </c>
      <c r="G9" s="15" t="s">
        <v>24</v>
      </c>
      <c r="H9" s="16" t="s">
        <v>3</v>
      </c>
      <c r="I9" s="15" t="s">
        <v>30</v>
      </c>
    </row>
    <row r="10" spans="1:9" ht="15.75" x14ac:dyDescent="0.25">
      <c r="A10" s="18" t="s">
        <v>28</v>
      </c>
      <c r="B10" s="18" t="s">
        <v>14</v>
      </c>
      <c r="C10" s="19" t="s">
        <v>16</v>
      </c>
      <c r="D10" s="15" t="s">
        <v>4</v>
      </c>
      <c r="E10" s="15" t="s">
        <v>27</v>
      </c>
      <c r="F10" s="20" t="s">
        <v>25</v>
      </c>
      <c r="G10" s="18" t="s">
        <v>23</v>
      </c>
      <c r="H10" s="19" t="s">
        <v>22</v>
      </c>
      <c r="I10" s="18"/>
    </row>
    <row r="11" spans="1:9" ht="15.75" x14ac:dyDescent="0.25">
      <c r="A11" s="21" t="s">
        <v>11</v>
      </c>
      <c r="B11" s="21"/>
      <c r="C11" s="22"/>
      <c r="D11" s="21"/>
      <c r="E11" s="21"/>
      <c r="F11" s="23" t="s">
        <v>26</v>
      </c>
      <c r="G11" s="21" t="s">
        <v>17</v>
      </c>
      <c r="H11" s="22" t="s">
        <v>29</v>
      </c>
      <c r="I11" s="21"/>
    </row>
    <row r="12" spans="1:9" x14ac:dyDescent="0.25">
      <c r="A12" s="32"/>
      <c r="B12" s="1"/>
      <c r="C12" s="1"/>
      <c r="D12" s="1"/>
      <c r="E12" s="1"/>
      <c r="F12" s="1"/>
      <c r="G12" s="1"/>
      <c r="H12" s="41"/>
      <c r="I12" s="1"/>
    </row>
    <row r="13" spans="1:9" x14ac:dyDescent="0.25">
      <c r="A13" s="1">
        <v>123456789</v>
      </c>
      <c r="B13" s="1">
        <v>36</v>
      </c>
      <c r="C13" s="33">
        <f>B13/36</f>
        <v>1</v>
      </c>
      <c r="D13" s="34">
        <v>44927</v>
      </c>
      <c r="E13" s="34">
        <v>45291</v>
      </c>
      <c r="F13" s="1"/>
      <c r="G13" s="1">
        <v>200</v>
      </c>
      <c r="H13" s="41">
        <v>27.98</v>
      </c>
      <c r="I13" s="41">
        <f>G13*H13</f>
        <v>5596</v>
      </c>
    </row>
    <row r="14" spans="1:9" x14ac:dyDescent="0.25">
      <c r="A14" s="1">
        <v>234567891</v>
      </c>
      <c r="B14" s="1">
        <v>18</v>
      </c>
      <c r="C14" s="33">
        <v>1</v>
      </c>
      <c r="D14" s="34">
        <v>44927</v>
      </c>
      <c r="E14" s="34">
        <v>45291</v>
      </c>
      <c r="F14" s="1"/>
      <c r="G14" s="1">
        <f>0.5*200</f>
        <v>100</v>
      </c>
      <c r="H14" s="41">
        <v>27.98</v>
      </c>
      <c r="I14" s="41">
        <f>G14*H14</f>
        <v>2798</v>
      </c>
    </row>
    <row r="15" spans="1:9" x14ac:dyDescent="0.25">
      <c r="A15" s="1">
        <v>345678912</v>
      </c>
      <c r="B15" s="1">
        <v>18</v>
      </c>
      <c r="C15" s="33">
        <f t="shared" ref="C15" si="0">B15/36</f>
        <v>0.5</v>
      </c>
      <c r="D15" s="34">
        <v>44927</v>
      </c>
      <c r="E15" s="34">
        <v>45107</v>
      </c>
      <c r="F15" s="1"/>
      <c r="G15" s="1">
        <v>50</v>
      </c>
      <c r="H15" s="41">
        <v>27.98</v>
      </c>
      <c r="I15" s="41">
        <f>G15*H15</f>
        <v>1399</v>
      </c>
    </row>
    <row r="16" spans="1:9" x14ac:dyDescent="0.25">
      <c r="A16" s="1"/>
      <c r="B16" s="1"/>
      <c r="C16" s="1"/>
      <c r="D16" s="1"/>
      <c r="E16" s="1"/>
      <c r="F16" s="1"/>
      <c r="G16" s="1"/>
      <c r="H16" s="41"/>
      <c r="I16" s="41"/>
    </row>
    <row r="17" spans="1:9" x14ac:dyDescent="0.25">
      <c r="A17" s="32" t="s">
        <v>5</v>
      </c>
      <c r="B17" s="1"/>
      <c r="C17" s="1"/>
      <c r="D17" s="1"/>
      <c r="E17" s="1"/>
      <c r="F17" s="1"/>
      <c r="G17" s="1"/>
      <c r="H17" s="1"/>
      <c r="I17" s="42">
        <f>SUM(I13:I15)</f>
        <v>9793</v>
      </c>
    </row>
  </sheetData>
  <mergeCells count="1">
    <mergeCell ref="D9:E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D2A3E-6047-4F96-B8AB-BB84A748495A}">
  <dimension ref="A1:I17"/>
  <sheetViews>
    <sheetView workbookViewId="0">
      <selection activeCell="I13" sqref="I13"/>
    </sheetView>
  </sheetViews>
  <sheetFormatPr defaultColWidth="8.85546875" defaultRowHeight="15" x14ac:dyDescent="0.25"/>
  <cols>
    <col min="1" max="1" width="13.42578125" style="2" bestFit="1" customWidth="1"/>
    <col min="2" max="2" width="13.140625" style="2" bestFit="1" customWidth="1"/>
    <col min="3" max="3" width="11.28515625" style="2" bestFit="1" customWidth="1"/>
    <col min="4" max="5" width="10.7109375" style="2" customWidth="1"/>
    <col min="6" max="6" width="13.7109375" style="2" bestFit="1" customWidth="1"/>
    <col min="7" max="7" width="7.140625" style="2" bestFit="1" customWidth="1"/>
    <col min="8" max="8" width="13.140625" style="2" bestFit="1" customWidth="1"/>
    <col min="9" max="9" width="13.42578125" style="2" bestFit="1" customWidth="1"/>
    <col min="10" max="16384" width="8.85546875" style="2"/>
  </cols>
  <sheetData>
    <row r="1" spans="1:9" x14ac:dyDescent="0.25">
      <c r="A1" s="12" t="s">
        <v>43</v>
      </c>
      <c r="C1" s="12"/>
    </row>
    <row r="2" spans="1:9" x14ac:dyDescent="0.25">
      <c r="A2" s="13" t="s">
        <v>6</v>
      </c>
      <c r="C2" s="13"/>
    </row>
    <row r="3" spans="1:9" x14ac:dyDescent="0.25">
      <c r="A3" s="13" t="s">
        <v>7</v>
      </c>
      <c r="C3" s="13"/>
    </row>
    <row r="4" spans="1:9" x14ac:dyDescent="0.25">
      <c r="A4" s="13" t="s">
        <v>8</v>
      </c>
      <c r="C4" s="13"/>
    </row>
    <row r="6" spans="1:9" ht="18.75" x14ac:dyDescent="0.3">
      <c r="A6" s="14" t="s">
        <v>9</v>
      </c>
    </row>
    <row r="7" spans="1:9" ht="18.75" x14ac:dyDescent="0.3">
      <c r="A7" s="14" t="s">
        <v>10</v>
      </c>
    </row>
    <row r="9" spans="1:9" s="17" customFormat="1" ht="15.75" x14ac:dyDescent="0.25">
      <c r="A9" s="15" t="s">
        <v>12</v>
      </c>
      <c r="B9" s="15" t="s">
        <v>13</v>
      </c>
      <c r="C9" s="15" t="s">
        <v>15</v>
      </c>
      <c r="D9" s="39" t="s">
        <v>1</v>
      </c>
      <c r="E9" s="40"/>
      <c r="F9" s="15" t="s">
        <v>2</v>
      </c>
      <c r="G9" s="15" t="s">
        <v>24</v>
      </c>
      <c r="H9" s="16" t="s">
        <v>3</v>
      </c>
      <c r="I9" s="15" t="s">
        <v>30</v>
      </c>
    </row>
    <row r="10" spans="1:9" ht="15.75" x14ac:dyDescent="0.25">
      <c r="A10" s="18" t="s">
        <v>28</v>
      </c>
      <c r="B10" s="18" t="s">
        <v>14</v>
      </c>
      <c r="C10" s="19" t="s">
        <v>16</v>
      </c>
      <c r="D10" s="15" t="s">
        <v>4</v>
      </c>
      <c r="E10" s="15" t="s">
        <v>27</v>
      </c>
      <c r="F10" s="20" t="s">
        <v>25</v>
      </c>
      <c r="G10" s="18" t="s">
        <v>23</v>
      </c>
      <c r="H10" s="19" t="s">
        <v>22</v>
      </c>
      <c r="I10" s="18"/>
    </row>
    <row r="11" spans="1:9" ht="15.75" x14ac:dyDescent="0.25">
      <c r="A11" s="21" t="s">
        <v>11</v>
      </c>
      <c r="B11" s="21"/>
      <c r="C11" s="22"/>
      <c r="D11" s="21"/>
      <c r="E11" s="21"/>
      <c r="F11" s="23" t="s">
        <v>26</v>
      </c>
      <c r="G11" s="21" t="s">
        <v>17</v>
      </c>
      <c r="H11" s="22" t="s">
        <v>29</v>
      </c>
      <c r="I11" s="21"/>
    </row>
    <row r="12" spans="1:9" x14ac:dyDescent="0.25">
      <c r="A12" s="32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>
        <v>123456789</v>
      </c>
      <c r="B13" s="1">
        <v>36</v>
      </c>
      <c r="C13" s="33">
        <f>B13/36</f>
        <v>1</v>
      </c>
      <c r="D13" s="34">
        <v>44927</v>
      </c>
      <c r="E13" s="34">
        <v>45291</v>
      </c>
      <c r="F13" s="1"/>
      <c r="G13" s="1">
        <v>200</v>
      </c>
      <c r="H13" s="41">
        <v>29.82</v>
      </c>
      <c r="I13" s="41">
        <f>G13*H13</f>
        <v>5964</v>
      </c>
    </row>
    <row r="14" spans="1:9" x14ac:dyDescent="0.25">
      <c r="A14" s="1">
        <v>234567891</v>
      </c>
      <c r="B14" s="1">
        <v>18</v>
      </c>
      <c r="C14" s="33">
        <v>1</v>
      </c>
      <c r="D14" s="34">
        <v>44927</v>
      </c>
      <c r="E14" s="34">
        <v>45291</v>
      </c>
      <c r="F14" s="1"/>
      <c r="G14" s="1">
        <f>0.5*200</f>
        <v>100</v>
      </c>
      <c r="H14" s="41">
        <v>29.82</v>
      </c>
      <c r="I14" s="41">
        <f>G14*H14</f>
        <v>2982</v>
      </c>
    </row>
    <row r="15" spans="1:9" x14ac:dyDescent="0.25">
      <c r="A15" s="1">
        <v>345678912</v>
      </c>
      <c r="B15" s="1">
        <v>18</v>
      </c>
      <c r="C15" s="33">
        <f t="shared" ref="C15" si="0">B15/36</f>
        <v>0.5</v>
      </c>
      <c r="D15" s="34">
        <v>44927</v>
      </c>
      <c r="E15" s="34">
        <v>45107</v>
      </c>
      <c r="F15" s="1"/>
      <c r="G15" s="1">
        <v>50</v>
      </c>
      <c r="H15" s="41">
        <v>29.82</v>
      </c>
      <c r="I15" s="41">
        <f>G15*H15</f>
        <v>1491</v>
      </c>
    </row>
    <row r="16" spans="1:9" x14ac:dyDescent="0.25">
      <c r="A16" s="1"/>
      <c r="B16" s="1"/>
      <c r="C16" s="1"/>
      <c r="D16" s="1"/>
      <c r="E16" s="1"/>
      <c r="F16" s="1"/>
      <c r="G16" s="1"/>
      <c r="H16" s="41"/>
      <c r="I16" s="41"/>
    </row>
    <row r="17" spans="1:9" x14ac:dyDescent="0.25">
      <c r="A17" s="32" t="s">
        <v>5</v>
      </c>
      <c r="B17" s="1"/>
      <c r="C17" s="1"/>
      <c r="D17" s="1"/>
      <c r="E17" s="1"/>
      <c r="F17" s="1"/>
      <c r="G17" s="1"/>
      <c r="H17" s="1"/>
      <c r="I17" s="42">
        <f>SUM(I13:I15)</f>
        <v>10437</v>
      </c>
    </row>
  </sheetData>
  <mergeCells count="1">
    <mergeCell ref="D9:E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ase xmlns="14aea9ec-2063-41d6-825e-63779d966866" xsi:nil="true"/>
    <Zorgaanbieder xmlns="14aea9ec-2063-41d6-825e-63779d966866" xsi:nil="true"/>
    <Corona xmlns="14aea9ec-2063-41d6-825e-63779d966866" xsi:nil="true"/>
    <aq7j xmlns="14aea9ec-2063-41d6-825e-63779d966866" xsi:nil="true"/>
    <Periode xmlns="14aea9ec-2063-41d6-825e-63779d966866" xsi:nil="true"/>
    <Perceel xmlns="14aea9ec-2063-41d6-825e-63779d966866" xsi:nil="true"/>
    <Eigenaar xmlns="14aea9ec-2063-41d6-825e-63779d966866">
      <UserInfo>
        <DisplayName/>
        <AccountId xsi:nil="true"/>
        <AccountType/>
      </UserInfo>
    </Eigenaar>
    <Soort_Bestand xmlns="14aea9ec-2063-41d6-825e-63779d966866" xsi:nil="true"/>
    <BSN0 xmlns="14aea9ec-2063-41d6-825e-63779d966866" xsi:nil="true"/>
    <Jaartal xmlns="14aea9ec-2063-41d6-825e-63779d966866" xsi:nil="true"/>
    <Afdeling xmlns="14aea9ec-2063-41d6-825e-63779d966866" xsi:nil="true"/>
    <Samenwerkingsverband xmlns="14aea9ec-2063-41d6-825e-63779d966866" xsi:nil="true"/>
    <Overeenkomst xmlns="14aea9ec-2063-41d6-825e-63779d966866" xsi:nil="true"/>
    <Nogtetaggen xmlns="14aea9ec-2063-41d6-825e-63779d966866" xsi:nil="true"/>
    <Admin_Afspraken xmlns="14aea9ec-2063-41d6-825e-63779d966866" xsi:nil="true"/>
    <Gemeente xmlns="14aea9ec-2063-41d6-825e-63779d966866" xsi:nil="true"/>
    <qyju xmlns="14aea9ec-2063-41d6-825e-63779d966866" xsi:nil="true"/>
    <TaxCatchAll xmlns="d22050c9-1735-456b-a469-4129989951dc" xsi:nil="true"/>
    <lcf76f155ced4ddcb4097134ff3c332f xmlns="14aea9ec-2063-41d6-825e-63779d96686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2CCAD0FE0ECC44B0340DB132C589FD" ma:contentTypeVersion="41" ma:contentTypeDescription="Een nieuw document maken." ma:contentTypeScope="" ma:versionID="d54d5aee03f21fac40c3b29c4eb0d294">
  <xsd:schema xmlns:xsd="http://www.w3.org/2001/XMLSchema" xmlns:xs="http://www.w3.org/2001/XMLSchema" xmlns:p="http://schemas.microsoft.com/office/2006/metadata/properties" xmlns:ns2="14aea9ec-2063-41d6-825e-63779d966866" xmlns:ns3="d22050c9-1735-456b-a469-4129989951dc" targetNamespace="http://schemas.microsoft.com/office/2006/metadata/properties" ma:root="true" ma:fieldsID="937c7cbee4957f6bfa388b4246be1000" ns2:_="" ns3:_="">
    <xsd:import namespace="14aea9ec-2063-41d6-825e-63779d966866"/>
    <xsd:import namespace="d22050c9-1735-456b-a469-4129989951dc"/>
    <xsd:element name="properties">
      <xsd:complexType>
        <xsd:sequence>
          <xsd:element name="documentManagement">
            <xsd:complexType>
              <xsd:all>
                <xsd:element ref="ns2:Perceel" minOccurs="0"/>
                <xsd:element ref="ns2:Samenwerkingsverband" minOccurs="0"/>
                <xsd:element ref="ns2:Overeenkomst" minOccurs="0"/>
                <xsd:element ref="ns2:Periode" minOccurs="0"/>
                <xsd:element ref="ns2:Zorgaanbieder" minOccurs="0"/>
                <xsd:element ref="ns2:Soort_Bestand" minOccurs="0"/>
                <xsd:element ref="ns2:BSN0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Afdeling" minOccurs="0"/>
                <xsd:element ref="ns2:Eigenaar" minOccurs="0"/>
                <xsd:element ref="ns2:Fase" minOccurs="0"/>
                <xsd:element ref="ns2:Admin_Afspraken" minOccurs="0"/>
                <xsd:element ref="ns2:Jaartal" minOccurs="0"/>
                <xsd:element ref="ns2:Coron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Nogtetaggen" minOccurs="0"/>
                <xsd:element ref="ns2:Gemeente" minOccurs="0"/>
                <xsd:element ref="ns2:qyju" minOccurs="0"/>
                <xsd:element ref="ns2:aq7j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ea9ec-2063-41d6-825e-63779d966866" elementFormDefault="qualified">
    <xsd:import namespace="http://schemas.microsoft.com/office/2006/documentManagement/types"/>
    <xsd:import namespace="http://schemas.microsoft.com/office/infopath/2007/PartnerControls"/>
    <xsd:element name="Perceel" ma:index="2" nillable="true" ma:displayName="Perceel" ma:format="Dropdown" ma:internalName="Perceel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a"/>
                    <xsd:enumeration value="3b"/>
                    <xsd:enumeration value="4"/>
                    <xsd:enumeration value="5"/>
                    <xsd:enumeration value="6"/>
                    <xsd:enumeration value="7"/>
                    <xsd:enumeration value="Andere overeenkomst"/>
                  </xsd:restriction>
                </xsd:simpleType>
              </xsd:element>
            </xsd:sequence>
          </xsd:extension>
        </xsd:complexContent>
      </xsd:complexType>
    </xsd:element>
    <xsd:element name="Samenwerkingsverband" ma:index="3" nillable="true" ma:displayName="Samenwerkingsverband" ma:format="Dropdown" ma:internalName="Samenwerkingsverband">
      <xsd:simpleType>
        <xsd:restriction base="dms:Choice">
          <xsd:enumeration value="SLIM"/>
          <xsd:enumeration value="ZZRJ"/>
          <xsd:enumeration value="TIJ"/>
          <xsd:enumeration value="Jeugd_Voorop"/>
          <xsd:enumeration value="Jeugdhulpcombinatie_Zeeland"/>
          <xsd:enumeration value="ZiLT"/>
          <xsd:enumeration value="De_Brug"/>
          <xsd:enumeration value="JOOST"/>
          <xsd:enumeration value="Matched_Care_Zeeland"/>
          <xsd:enumeration value="n.v.t."/>
        </xsd:restriction>
      </xsd:simpleType>
    </xsd:element>
    <xsd:element name="Overeenkomst" ma:index="4" nillable="true" ma:displayName="Overeenkomst" ma:format="Dropdown" ma:internalName="Overeenkomst">
      <xsd:simpleType>
        <xsd:restriction base="dms:Choice">
          <xsd:enumeration value="Contract"/>
          <xsd:enumeration value="Maatwerk"/>
          <xsd:enumeration value="Subsidie"/>
        </xsd:restriction>
      </xsd:simpleType>
    </xsd:element>
    <xsd:element name="Periode" ma:index="5" nillable="true" ma:displayName="Periode" ma:format="Dropdown" ma:internalName="Periode">
      <xsd:simpleType>
        <xsd:restriction base="dms:Choice">
          <xsd:enumeration value="2019"/>
          <xsd:enumeration value="2020/2023"/>
          <xsd:enumeration value="2020"/>
          <xsd:enumeration value="2021"/>
          <xsd:enumeration value="2016"/>
          <xsd:enumeration value="2017"/>
          <xsd:enumeration value="2018"/>
          <xsd:enumeration value="2014"/>
          <xsd:enumeration value="2022"/>
          <xsd:enumeration value="2023"/>
        </xsd:restriction>
      </xsd:simpleType>
    </xsd:element>
    <xsd:element name="Zorgaanbieder" ma:index="6" nillable="true" ma:displayName="Zorgaanbieder" ma:format="Dropdown" ma:internalName="Zorgaanbieder">
      <xsd:simpleType>
        <xsd:restriction base="dms:Choice">
          <xsd:enumeration value="4You_VOF_Zorg_Op_Maat"/>
          <xsd:enumeration value="Abpsyon"/>
          <xsd:enumeration value="Accare"/>
          <xsd:enumeration value="Acuut_Zorg_Eindhoven"/>
          <xsd:enumeration value="AD_Astra"/>
          <xsd:enumeration value="CKZ"/>
          <xsd:enumeration value="Zuidwester"/>
          <xsd:enumeration value="Zorgstroom"/>
          <xsd:enumeration value="ZorgSaam TOZ"/>
          <xsd:enumeration value="Zorgmuiters"/>
          <xsd:enumeration value="ZoooGewoon"/>
          <xsd:enumeration value="ZiLT"/>
          <xsd:enumeration value="Zeeuwse Zorg Rondom Jeugd (ZZRJ)"/>
          <xsd:enumeration value="Zeeuwse Thuiszorg"/>
          <xsd:enumeration value="Zeeuwse Gronden"/>
          <xsd:enumeration value="Vluchtheuvel"/>
          <xsd:enumeration value="Versluis, Trainingsbureau"/>
          <xsd:enumeration value="Allevo"/>
          <xsd:enumeration value="Care Forward"/>
          <xsd:enumeration value="Tragel"/>
          <xsd:enumeration value="TOL Zeeland"/>
          <xsd:enumeration value="TIJ"/>
          <xsd:enumeration value="Brenda_Vermeule_Praktijk_Voor_kinder_Jeugdps"/>
          <xsd:enumeration value="Studium"/>
          <xsd:enumeration value="Spring Jeugdhulp"/>
          <xsd:enumeration value="Siloah"/>
          <xsd:enumeration value="SDW"/>
          <xsd:enumeration value="Consensus"/>
          <xsd:enumeration value="Davida"/>
          <xsd:enumeration value="Driestar_Educatief"/>
          <xsd:enumeration value="Eddee_Zorgverlening"/>
          <xsd:enumeration value="Eleos"/>
          <xsd:enumeration value="Fides"/>
          <xsd:enumeration value="Focus_Centrum_Zeeland"/>
          <xsd:enumeration value="GGZWNB"/>
          <xsd:enumeration value="Gors"/>
          <xsd:enumeration value="Hosvazze_de,_Zorg_En_Speelboerderij"/>
          <xsd:enumeration value="Huppeteam"/>
          <xsd:enumeration value="Huus_T"/>
          <xsd:enumeration value="Incluzo"/>
          <xsd:enumeration value="Inzet_Voor_Zorg"/>
          <xsd:enumeration value="JOOST"/>
          <xsd:enumeration value="Kerstencentrum_Drs"/>
          <xsd:enumeration value="Klaver4"/>
          <xsd:enumeration value="SLIM"/>
          <xsd:enumeration value="Samenwerkende_Zorgboeren_Zuid"/>
          <xsd:enumeration value="Bazalt Groep vh RPCZ"/>
          <xsd:enumeration value="Pandor"/>
          <xsd:enumeration value="Olyk_Kindertherapie"/>
          <xsd:enumeration value="Memo"/>
          <xsd:enumeration value="Lonny_de_Schrijver"/>
          <xsd:enumeration value="Lelie_Zorggroep_(Agathos)"/>
          <xsd:enumeration value="KOG_Center"/>
          <xsd:enumeration value="KiZZ"/>
          <xsd:enumeration value="BTSW"/>
          <xsd:enumeration value="Leylinde, Praktijk de"/>
          <xsd:enumeration value="Conaction"/>
          <xsd:enumeration value="Leev Basic"/>
          <xsd:enumeration value="Opdidakt"/>
          <xsd:enumeration value="Pi_Spello"/>
          <xsd:enumeration value="Educonsult Zeeland"/>
          <xsd:enumeration value="Kiek!"/>
          <xsd:enumeration value="Timon"/>
          <xsd:enumeration value="Briedis"/>
          <xsd:enumeration value="Juutsom"/>
          <xsd:enumeration value="Prokino"/>
          <xsd:enumeration value="JIPP"/>
          <xsd:enumeration value="KIO"/>
          <xsd:enumeration value="Kreek, de Premiumzorg GGZ"/>
          <xsd:enumeration value="Triade Psychologenpraktijk K&amp;J"/>
          <xsd:enumeration value="DOK018"/>
          <xsd:enumeration value="Basic_Trust"/>
          <xsd:enumeration value="LEF_Praktijk"/>
          <xsd:enumeration value="Winter_Den_Boer_Psychologische_Bureau"/>
          <xsd:enumeration value="Kinderplein"/>
          <xsd:enumeration value="Guus_kinder_En_Jeugdpsychologie"/>
          <xsd:enumeration value="Vigere_(VH_LVGH)"/>
          <xsd:enumeration value="Eigenwijz!_Praktijk"/>
          <xsd:enumeration value="Viersprong"/>
          <xsd:enumeration value="Sterk Huis"/>
          <xsd:enumeration value="Koraal groep"/>
          <xsd:enumeration value="GGz Breburg"/>
          <xsd:enumeration value="Formaat"/>
          <xsd:enumeration value="Lentekind"/>
          <xsd:enumeration value="Expertise_In_Ervaren"/>
          <xsd:enumeration value="Mentaal_Beter_Cure_BV"/>
          <xsd:enumeration value="Jaxie!"/>
          <xsd:enumeration value="Schoone, Praktijk"/>
          <xsd:enumeration value="Korte, Orthopedagogiek"/>
          <xsd:enumeration value="TrainingsZAB"/>
          <xsd:enumeration value="Juvent"/>
          <xsd:enumeration value="Emergis"/>
          <xsd:enumeration value="Almata, Via"/>
          <xsd:enumeration value="Zorg van Zeeuwse Kwaliteit"/>
          <xsd:enumeration value="4YOU_Training_Advies"/>
          <xsd:enumeration value="Stip-zorg"/>
          <xsd:enumeration value="Adullam"/>
          <xsd:enumeration value="Aileen_Jonckman"/>
          <xsd:enumeration value="Amarant"/>
          <xsd:enumeration value="Auris"/>
          <xsd:enumeration value="Changes GGZ"/>
          <xsd:enumeration value="Altrecht"/>
          <xsd:enumeration value="Ambiq"/>
          <xsd:enumeration value="Amphia_Ziekenhuis"/>
          <xsd:enumeration value="Anton_Constandse"/>
          <xsd:enumeration value="ASVZ"/>
          <xsd:enumeration value="AT_Groep_Apeldoorn"/>
          <xsd:enumeration value="Auti_Travel_Stichting_Het_Buitenhof"/>
          <xsd:enumeration value="Autismecoaching_Zuid-West_Logopedie_En_Stottercentrum"/>
          <xsd:enumeration value="Kinderfysio Middelburg"/>
          <xsd:enumeration value="Sjaloom Zorg"/>
          <xsd:enumeration value="Zeeuwse Kring voor Wel-Zijn"/>
          <xsd:enumeration value="Driestroom"/>
          <xsd:enumeration value="Breburg groep"/>
          <xsd:enumeration value="Vraagkracht"/>
          <xsd:enumeration value="Yes We Can Clinicx"/>
          <xsd:enumeration value="Binnenste Buiten"/>
          <xsd:enumeration value="Boerderij De Stelle"/>
          <xsd:enumeration value="Zorgbureau De Puzzel"/>
          <xsd:enumeration value="Buddy Topdogtraining"/>
          <xsd:enumeration value="Saeda"/>
        </xsd:restriction>
      </xsd:simpleType>
    </xsd:element>
    <xsd:element name="Soort_Bestand" ma:index="7" nillable="true" ma:displayName="Soort_Bestand" ma:format="Dropdown" ma:indexed="true" ma:internalName="Soort_Bestand">
      <xsd:simpleType>
        <xsd:restriction base="dms:Choice">
          <xsd:enumeration value="Addendum"/>
          <xsd:enumeration value="Contracten"/>
          <xsd:enumeration value="Correspondentie"/>
          <xsd:enumeration value="Inschrijving"/>
          <xsd:enumeration value="Verslagen_Afspraken"/>
          <xsd:enumeration value="Sjabloon"/>
          <xsd:enumeration value="Bewijsmiddelen"/>
          <xsd:enumeration value="Gunningscriteria"/>
          <xsd:enumeration value="Gunningsbesluit"/>
          <xsd:enumeration value="Toetsingscriteria"/>
          <xsd:enumeration value="Rechtspraak"/>
          <xsd:enumeration value="Uitbreidingsaanvraag"/>
          <xsd:enumeration value="Zorgopdracht"/>
          <xsd:enumeration value="Eigenverklaring"/>
          <xsd:enumeration value="VOG"/>
          <xsd:enumeration value="Onderaannemer contract"/>
        </xsd:restriction>
      </xsd:simpleType>
    </xsd:element>
    <xsd:element name="BSN0" ma:index="8" nillable="true" ma:displayName="BSN" ma:format="Dropdown" ma:internalName="BSN0">
      <xsd:simpleType>
        <xsd:union memberTypes="dms:Text">
          <xsd:simpleType>
            <xsd:restriction base="dms:Choice">
              <xsd:enumeration value="672"/>
              <xsd:enumeration value="769"/>
              <xsd:enumeration value="442"/>
              <xsd:enumeration value="400"/>
              <xsd:enumeration value="341"/>
              <xsd:enumeration value="790"/>
              <xsd:enumeration value="405"/>
              <xsd:enumeration value="204"/>
              <xsd:enumeration value="699"/>
              <xsd:enumeration value="333"/>
              <xsd:enumeration value="801"/>
              <xsd:enumeration value="864"/>
              <xsd:enumeration value="951"/>
              <xsd:enumeration value="922"/>
              <xsd:enumeration value="667"/>
            </xsd:restriction>
          </xsd:simpleType>
        </xsd:union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3" nillable="true" ma:displayName="Location" ma:hidden="true" ma:internalName="MediaServiceLocation" ma:readOnly="true">
      <xsd:simpleType>
        <xsd:restriction base="dms:Text"/>
      </xsd:simpleType>
    </xsd:element>
    <xsd:element name="Afdeling" ma:index="20" nillable="true" ma:displayName="T_Afdeling" ma:format="Dropdown" ma:hidden="true" ma:internalName="Afdeling" ma:readOnly="false">
      <xsd:simpleType>
        <xsd:union memberTypes="dms:Text">
          <xsd:simpleType>
            <xsd:restriction base="dms:Choice">
              <xsd:enumeration value="Contract_Management"/>
              <xsd:enumeration value="Financiële_Admin"/>
            </xsd:restriction>
          </xsd:simpleType>
        </xsd:union>
      </xsd:simpleType>
    </xsd:element>
    <xsd:element name="Eigenaar" ma:index="21" nillable="true" ma:displayName="T_Eigenaar" ma:hidden="true" ma:list="UserInfo" ma:SharePointGroup="0" ma:internalName="Eigenaa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ase" ma:index="23" nillable="true" ma:displayName="Fase" ma:format="Dropdown" ma:hidden="true" ma:internalName="Fase" ma:readOnly="false">
      <xsd:simpleType>
        <xsd:restriction base="dms:Choice">
          <xsd:enumeration value="Fase_1"/>
          <xsd:enumeration value="Fase_2"/>
          <xsd:enumeration value="Fase_3"/>
        </xsd:restriction>
      </xsd:simpleType>
    </xsd:element>
    <xsd:element name="Admin_Afspraken" ma:index="24" nillable="true" ma:displayName="Admin_Afspraken" ma:format="Dropdown" ma:hidden="true" ma:internalName="Admin_Afspraken" ma:readOnly="false">
      <xsd:simpleType>
        <xsd:restriction base="dms:Choice">
          <xsd:enumeration value="JA"/>
          <xsd:enumeration value="NEE"/>
        </xsd:restriction>
      </xsd:simpleType>
    </xsd:element>
    <xsd:element name="Jaartal" ma:index="25" nillable="true" ma:displayName="Jaartal" ma:format="Dropdown" ma:hidden="true" ma:internalName="Jaartal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  <xsd:element name="Corona" ma:index="26" nillable="true" ma:displayName="Corona" ma:format="Dropdown" ma:hidden="true" ma:internalName="Corona" ma:readOnly="false">
      <xsd:simpleType>
        <xsd:restriction base="dms:Choice">
          <xsd:enumeration value="JA"/>
          <xsd:enumeration value="NEE"/>
        </xsd:restriction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hidden="true" ma:internalName="MediaServiceAutoTags" ma:readOnly="true">
      <xsd:simpleType>
        <xsd:restriction base="dms:Text"/>
      </xsd:simpleType>
    </xsd:element>
    <xsd:element name="MediaServiceOCR" ma:index="32" nillable="true" ma:displayName="Extracted Text" ma:hidden="true" ma:internalName="MediaServiceOCR" ma:readOnly="true">
      <xsd:simpleType>
        <xsd:restriction base="dms:Note"/>
      </xsd:simpleType>
    </xsd:element>
    <xsd:element name="Nogtetaggen" ma:index="33" nillable="true" ma:displayName="Nog te taggen" ma:format="Dropdown" ma:hidden="true" ma:internalName="Nogtetaggen" ma:readOnly="false">
      <xsd:simpleType>
        <xsd:restriction base="dms:Text">
          <xsd:maxLength value="255"/>
        </xsd:restriction>
      </xsd:simpleType>
    </xsd:element>
    <xsd:element name="Gemeente" ma:index="34" nillable="true" ma:displayName="Regio" ma:description="Indien van toepassing gemeente specifiek invullen" ma:format="Dropdown" ma:internalName="Gemeen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Zeeuw_Vlaanderen"/>
                    <xsd:enumeration value="Walcheren"/>
                    <xsd:enumeration value="Oosterschelde_Regio"/>
                  </xsd:restriction>
                </xsd:simpleType>
              </xsd:element>
            </xsd:sequence>
          </xsd:extension>
        </xsd:complexContent>
      </xsd:complexType>
    </xsd:element>
    <xsd:element name="qyju" ma:index="35" nillable="true" ma:displayName="Datum en tijd" ma:internalName="qyju">
      <xsd:simpleType>
        <xsd:restriction base="dms:DateTime"/>
      </xsd:simpleType>
    </xsd:element>
    <xsd:element name="aq7j" ma:index="36" nillable="true" ma:displayName="Datum en tijd" ma:internalName="aq7j">
      <xsd:simpleType>
        <xsd:restriction base="dms:DateTime"/>
      </xsd:simpleType>
    </xsd:element>
    <xsd:element name="lcf76f155ced4ddcb4097134ff3c332f" ma:index="38" nillable="true" ma:taxonomy="true" ma:internalName="lcf76f155ced4ddcb4097134ff3c332f" ma:taxonomyFieldName="MediaServiceImageTags" ma:displayName="Afbeeldingtags" ma:readOnly="false" ma:fieldId="{5cf76f15-5ced-4ddc-b409-7134ff3c332f}" ma:taxonomyMulti="true" ma:sspId="2134a439-ad67-4d1f-8516-78b2b64ea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4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4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050c9-1735-456b-a469-4129989951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hidden="true" ma:internalName="SharedWithDetails" ma:readOnly="true">
      <xsd:simpleType>
        <xsd:restriction base="dms:Note"/>
      </xsd:simpleType>
    </xsd:element>
    <xsd:element name="TaxCatchAll" ma:index="39" nillable="true" ma:displayName="Taxonomy Catch All Column" ma:hidden="true" ma:list="{2b750192-c553-4c58-83b7-68c6c81bcb30}" ma:internalName="TaxCatchAll" ma:showField="CatchAllData" ma:web="d22050c9-1735-456b-a469-4129989951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70D509-29EE-4A0D-99A5-91FF1D159E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C8B2CC-C532-4925-9A92-DFDA73933246}">
  <ds:schemaRefs>
    <ds:schemaRef ds:uri="http://schemas.microsoft.com/office/2006/metadata/properties"/>
    <ds:schemaRef ds:uri="http://schemas.microsoft.com/office/infopath/2007/PartnerControls"/>
    <ds:schemaRef ds:uri="14aea9ec-2063-41d6-825e-63779d966866"/>
    <ds:schemaRef ds:uri="d22050c9-1735-456b-a469-4129989951dc"/>
  </ds:schemaRefs>
</ds:datastoreItem>
</file>

<file path=customXml/itemProps3.xml><?xml version="1.0" encoding="utf-8"?>
<ds:datastoreItem xmlns:ds="http://schemas.openxmlformats.org/officeDocument/2006/customXml" ds:itemID="{A7B4446B-3ED0-498D-9C94-092ECFD474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aea9ec-2063-41d6-825e-63779d966866"/>
    <ds:schemaRef ds:uri="d22050c9-1735-456b-a469-412998995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toelichting</vt:lpstr>
      <vt:lpstr>2022</vt:lpstr>
      <vt:lpstr>2023</vt:lpstr>
      <vt:lpstr>2024</vt:lpstr>
    </vt:vector>
  </TitlesOfParts>
  <Manager/>
  <Company>GGD Zeeland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Oudenaarden</dc:creator>
  <cp:keywords/>
  <dc:description/>
  <cp:lastModifiedBy>Marjolein van Zonneveld</cp:lastModifiedBy>
  <cp:revision/>
  <cp:lastPrinted>2023-08-10T12:21:53Z</cp:lastPrinted>
  <dcterms:created xsi:type="dcterms:W3CDTF">2020-05-07T12:56:47Z</dcterms:created>
  <dcterms:modified xsi:type="dcterms:W3CDTF">2024-02-08T12:57:25Z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0x010100062CCAD0FE0ECC44B0340DB132C589FD</vt:lpwstr>
  </property>
  <property fmtid="{D5CDD505-2E9C-101B-9397-08002B2CF9AE}" pid="3" name="MediaServiceImageTags">
    <vt:lpwstr/>
  </property>
</Properties>
</file>