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Inkoop Jeugd Zeeland\WEBSITE\ALGEMENE INFORMATIE JEUGDWET\"/>
    </mc:Choice>
  </mc:AlternateContent>
  <bookViews>
    <workbookView xWindow="0" yWindow="0" windowWidth="19200" windowHeight="8010" activeTab="1"/>
  </bookViews>
  <sheets>
    <sheet name="Hoofdmenu" sheetId="2" r:id="rId1"/>
    <sheet name="Handleiding" sheetId="11" r:id="rId2"/>
    <sheet name="Psycho-sociaal" sheetId="3" r:id="rId3"/>
    <sheet name="Psychisch" sheetId="1" r:id="rId4"/>
    <sheet name="Verstandelijk" sheetId="4" r:id="rId5"/>
    <sheet name="Lichamelijk" sheetId="5" r:id="rId6"/>
    <sheet name="Zintuiglijk" sheetId="6" r:id="rId7"/>
    <sheet name="(Ernstig) meervoudig beperkt" sheetId="7" r:id="rId8"/>
    <sheet name="Grondslagen" sheetId="9" r:id="rId9"/>
    <sheet name="Sheet5" sheetId="10" state="veryHidden" r:id="rId10"/>
  </sheets>
  <definedNames>
    <definedName name="_xlnm.Print_Area" localSheetId="1">Handleiding!$B$4:$B$18</definedName>
    <definedName name="Ja">Sheet5!$B$5</definedName>
    <definedName name="Nee">Sheet5!$B$2:$B$3</definedName>
    <definedName name="ptr.hoetezoeken">Handleiding!$B$20</definedName>
    <definedName name="ptr.hoofdmenu">Hoofdmenu!$B$2</definedName>
    <definedName name="Z_4621F0A0_955B_4862_8DD2_4EE344959DFD_.wvu.PrintArea" localSheetId="1" hidden="1">Handleiding!$B$4:$B$18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0" l="1"/>
  <c r="F4" i="10"/>
  <c r="F2" i="10"/>
  <c r="C6" i="9" s="1"/>
  <c r="A14" i="9"/>
  <c r="A13" i="9"/>
  <c r="A12" i="9"/>
  <c r="A11" i="9"/>
  <c r="A10" i="9"/>
  <c r="A9" i="9"/>
</calcChain>
</file>

<file path=xl/sharedStrings.xml><?xml version="1.0" encoding="utf-8"?>
<sst xmlns="http://schemas.openxmlformats.org/spreadsheetml/2006/main" count="339" uniqueCount="178">
  <si>
    <t>Psychisch</t>
  </si>
  <si>
    <t>WLZ</t>
  </si>
  <si>
    <t>IKZ (ZVW)</t>
  </si>
  <si>
    <t>ZVW</t>
  </si>
  <si>
    <t>Jeugdwet</t>
  </si>
  <si>
    <t>passend onderwijs</t>
  </si>
  <si>
    <t>WMO</t>
  </si>
  <si>
    <t>kinderpsychiatrie  (adhd, autisme, depressie, PTSS, ODD enz.)</t>
  </si>
  <si>
    <t>diagnostiek en behandeling psychiater of kinderarts (ook in geval slaapstoornis met psychische oorzaak)</t>
  </si>
  <si>
    <t>x</t>
  </si>
  <si>
    <t>onderwijsondersteuning</t>
  </si>
  <si>
    <t>speciaal onderwijs</t>
  </si>
  <si>
    <t>toezicht en begeleiding</t>
  </si>
  <si>
    <t>x, mits</t>
  </si>
  <si>
    <t>x, als</t>
  </si>
  <si>
    <t>behandeling somatische gevolgen eetstoornis</t>
  </si>
  <si>
    <t xml:space="preserve">diagnose en behandeling kinderarts bij  somatische oorzaak eetstoornis </t>
  </si>
  <si>
    <t>diagnose en behandeling kinderarts bij gedragsmatige oorzaak eetstoornis</t>
  </si>
  <si>
    <t>diagnose en behandeling jeugdpsychiater of jeugdpsycholoog bij niet-somatische eetstoornis</t>
  </si>
  <si>
    <t>Medisch Kinder Dagverblijf (MKD)</t>
  </si>
  <si>
    <t>kinderdagcentrum</t>
  </si>
  <si>
    <t>diagnostiek in het kader van jeugdhulp</t>
  </si>
  <si>
    <t>vervoer van en naar jeugdhulplocatie (inclusief zorgboerderijen)</t>
  </si>
  <si>
    <t>SOLK (somatisch onvoldoende verklaarde lichamelijk klachten)</t>
  </si>
  <si>
    <t xml:space="preserve">diagnostiek en behandeling  kinderarts </t>
  </si>
  <si>
    <t xml:space="preserve">diagnostiek en behandeling  als klachten duiden op psychische stoornis </t>
  </si>
  <si>
    <t>behandeling problemen als integraal onderdeel behandeling somatische aandoening (medische psychologische zorg en consultatieve psychiatrie)</t>
  </si>
  <si>
    <t xml:space="preserve">Trauma </t>
  </si>
  <si>
    <t>therapie</t>
  </si>
  <si>
    <t>Psychosociale problemen</t>
  </si>
  <si>
    <t>Psychosociale problemen (gezinsproblemen, opvoedingsproblemen, mishandeling, echtscheiding)</t>
  </si>
  <si>
    <t>hulp door huisarts of POH-GGZ</t>
  </si>
  <si>
    <t xml:space="preserve">hulp via gemeente </t>
  </si>
  <si>
    <t>x, tot</t>
  </si>
  <si>
    <t xml:space="preserve">x, vanaf </t>
  </si>
  <si>
    <t>speltherapie</t>
  </si>
  <si>
    <t>vaktherapie</t>
  </si>
  <si>
    <t>opvang kind met ouder vanwege huiselijk geweld of huiszuitzetting</t>
  </si>
  <si>
    <t xml:space="preserve">x, als </t>
  </si>
  <si>
    <t>Verstandelijk</t>
  </si>
  <si>
    <t>Verstandelijk beperkt</t>
  </si>
  <si>
    <t>respijtzorg (informele hulp thuis, dagopvang, logeeropvang om ouder die gebruikelijke zorg levert te ontlasten)</t>
  </si>
  <si>
    <t>vervoer naar andere locaties dan jeugdhulp vanwege beperkingen in zelfredzaamheid en maatschappelijke participatie</t>
  </si>
  <si>
    <t>vervoer naar WLZ- instelling</t>
  </si>
  <si>
    <t>woningaanpassing</t>
  </si>
  <si>
    <t>Leerstoornis</t>
  </si>
  <si>
    <t>Diagnose en behandeling EED (ernstige Enkelvoudige Dyslexie)</t>
  </si>
  <si>
    <t xml:space="preserve">begeleiding bij dyslexie </t>
  </si>
  <si>
    <t>x, en</t>
  </si>
  <si>
    <t>onderzoek naar dyslexie, niet zijnde EED</t>
  </si>
  <si>
    <t>fysieke hulpmiddelen</t>
  </si>
  <si>
    <t xml:space="preserve">x, en </t>
  </si>
  <si>
    <t>daisyspeler voor uitbehandelde dyslexie</t>
  </si>
  <si>
    <t>onderzoek naar dyscalculie</t>
  </si>
  <si>
    <t>huiswerkbegeleiding</t>
  </si>
  <si>
    <t xml:space="preserve">remedial teaching of motorische remedial teaching </t>
  </si>
  <si>
    <t>begeleiding op school</t>
  </si>
  <si>
    <t xml:space="preserve">begeleiding stoornis op gebied van leren </t>
  </si>
  <si>
    <r>
      <rPr>
        <sz val="11"/>
        <rFont val="Calibri"/>
        <family val="2"/>
        <scheme val="minor"/>
      </rPr>
      <t>begeleiding</t>
    </r>
    <r>
      <rPr>
        <sz val="11"/>
        <color theme="1"/>
        <rFont val="Calibri"/>
        <family val="2"/>
        <scheme val="minor"/>
      </rPr>
      <t xml:space="preserve"> en persoonlijke verzorging</t>
    </r>
  </si>
  <si>
    <t>Lichamelijk</t>
  </si>
  <si>
    <t>Motorisch beperkt of lichamelijk gehandicapt</t>
  </si>
  <si>
    <r>
      <rPr>
        <sz val="11"/>
        <color rgb="FFFF0000"/>
        <rFont val="Calibri"/>
        <family val="2"/>
        <scheme val="minor"/>
      </rPr>
      <t>begeleiding</t>
    </r>
    <r>
      <rPr>
        <sz val="11"/>
        <color theme="1"/>
        <rFont val="Calibri"/>
        <family val="2"/>
        <scheme val="minor"/>
      </rPr>
      <t xml:space="preserve"> en persoonlijke verzorging </t>
    </r>
  </si>
  <si>
    <t>hulpmiddelen</t>
  </si>
  <si>
    <t>mobiliteitshulpmiddelen</t>
  </si>
  <si>
    <t xml:space="preserve">verzorging en verpleging </t>
  </si>
  <si>
    <t>Langdurig ziek/terminaal</t>
  </si>
  <si>
    <t xml:space="preserve">verpleging </t>
  </si>
  <si>
    <t>ziekenhuis</t>
  </si>
  <si>
    <t>ziekenvervoer</t>
  </si>
  <si>
    <t>zorg en ondersteuning bij palliatief terminale zorg, inclusief kortdurend verblijf voor kind en vervoer</t>
  </si>
  <si>
    <t>extramurale palliatief terminale zorg, als al WLZ-indicatie voor PTZ-fase</t>
  </si>
  <si>
    <t>kinderhospice</t>
  </si>
  <si>
    <t>Lichamelijke problemen</t>
  </si>
  <si>
    <t>zwemtherapie</t>
  </si>
  <si>
    <t>behandeling slaapstoornis door huisarts of multidisciplinair (incl. kinderarts)</t>
  </si>
  <si>
    <r>
      <rPr>
        <sz val="11"/>
        <rFont val="Calibri"/>
        <family val="2"/>
        <scheme val="minor"/>
      </rPr>
      <t>begeleiding</t>
    </r>
    <r>
      <rPr>
        <sz val="11"/>
        <color theme="1"/>
        <rFont val="Calibri"/>
        <family val="2"/>
        <scheme val="minor"/>
      </rPr>
      <t xml:space="preserve"> en persoonlijke verzorging </t>
    </r>
  </si>
  <si>
    <t>Zintuiglijk</t>
  </si>
  <si>
    <t>Slechthorend/doof</t>
  </si>
  <si>
    <t>doventolk</t>
  </si>
  <si>
    <t>diagnostisch gehooronderzoek</t>
  </si>
  <si>
    <t>advies en voorlichting over aanschaf/gebruik gehoorapparatuur</t>
  </si>
  <si>
    <t>cursus gebarentaal</t>
  </si>
  <si>
    <t>communicatietraining (aanleren van vaardigheden)</t>
  </si>
  <si>
    <t>hulp bij psychische klachten als gevolg van gehoorbeperking</t>
  </si>
  <si>
    <t>x, via</t>
  </si>
  <si>
    <t>Taalontwikkelingsstoornis</t>
  </si>
  <si>
    <t>behandeling van ernstige taal- en spraakmoeilijkheden/ logopedie</t>
  </si>
  <si>
    <t>Visuele beperking</t>
  </si>
  <si>
    <t>diagnose door metingen met een hulpmiddel (bril)</t>
  </si>
  <si>
    <t>zorg afgestemd op individuele situatie</t>
  </si>
  <si>
    <t>(Ernstig) meervoudig beperkt</t>
  </si>
  <si>
    <t>Lichamelijk en/of psychisch en/of verstandelijk en/of zintuiglijk</t>
  </si>
  <si>
    <t>verpleging</t>
  </si>
  <si>
    <t>behandeling waarbij blijvend, permanent toezicht en 24-uurszorg nabij nodig is</t>
  </si>
  <si>
    <t>x, voor</t>
  </si>
  <si>
    <t>behandeling psychische stoornis als integraal onderdeel van behandeling vanwege verstandelijke beperking, waarbij blijvend, permanent toezicht en 24-uurszorg nabij nodig is</t>
  </si>
  <si>
    <t>medicijnen intramuraal (binnen instelling)</t>
  </si>
  <si>
    <t xml:space="preserve">consult medicijnen extramuraal </t>
  </si>
  <si>
    <t>organiseren medicijnen extramuraal (apotheek)</t>
  </si>
  <si>
    <t>intensieve zorg met blijvend permanent toezicht en 24-uurszorg nabij nodig vanwege: somatische of psychogeriatrische aandoening of beperking, verstandelijke beperking, lichamelijke beperking, zintuiglijke beperking of meervoudige beperkingen</t>
  </si>
  <si>
    <t>x, nadruk</t>
  </si>
  <si>
    <t>intensieve zorg met blijvend permanent toezicht en 24-uurszorg nabij nodig vanwege: psychische stoornis of psychiatrische aandoening.</t>
  </si>
  <si>
    <r>
      <t xml:space="preserve">hulp, verzorging, </t>
    </r>
    <r>
      <rPr>
        <sz val="11"/>
        <rFont val="Calibri"/>
        <family val="2"/>
        <scheme val="minor"/>
      </rPr>
      <t>begeleiding</t>
    </r>
    <r>
      <rPr>
        <sz val="11"/>
        <color theme="1"/>
        <rFont val="Calibri"/>
        <family val="2"/>
        <scheme val="minor"/>
      </rPr>
      <t xml:space="preserve"> en behandeling</t>
    </r>
  </si>
  <si>
    <t>Heeft de leerling 24 uur per dag zorg of toezicht nodig?</t>
  </si>
  <si>
    <t xml:space="preserve">is verpleging nodig? </t>
  </si>
  <si>
    <t xml:space="preserve">doelgroep en zorgbehoefte </t>
  </si>
  <si>
    <t>Verpleging ( en waar nodig hiermee samenhangende persoonlijke verzorging)</t>
  </si>
  <si>
    <t>Een combinatie van enerzijds verpleging en anderzijds begeleiding</t>
  </si>
  <si>
    <t>Begeleiding en/of persoonlijke verzorging</t>
  </si>
  <si>
    <t>Pedagogische, didactische ondersteuning</t>
  </si>
  <si>
    <t>Begeleiding en ondersteuning 18+</t>
  </si>
  <si>
    <t xml:space="preserve">In principe gaan leerlingen op eigen gelegenheid naar school. Maar als de school te ver van huis ligt of als een leerling door een handicap niet zelf naar school kan gaan, kunnen ze soms in aanmerking komen voor leerlingenvervoer of krijgen de ouders mogelijk een vergoeding van de reiskosten van en naar school. </t>
  </si>
  <si>
    <t xml:space="preserve"> Wet Maatschappelijke Ondersteuning (WMO)</t>
  </si>
  <si>
    <t>zorgvorm</t>
  </si>
  <si>
    <t>WLZ- persoonsgebonden budget (PGB) en/of zorg in natura vanuit de WLZ</t>
  </si>
  <si>
    <t>ZVW-PGB en/of zorg in natura vanuit de ZVW</t>
  </si>
  <si>
    <t>ZVW-PGB en Jeugdwet-PGB en/of zorg in natura vanuit de ZVW en Jeugdwet</t>
  </si>
  <si>
    <t>Jeugdwet-PGB of zorg in natura vanuit de Jeugdwet</t>
  </si>
  <si>
    <t>arrangementen en/of toelaatbaarheidsverklaring</t>
  </si>
  <si>
    <t xml:space="preserve">grondslag </t>
  </si>
  <si>
    <t xml:space="preserve">waar/ hoe bereik ik die? </t>
  </si>
  <si>
    <t>via het zorgkantoor van het CIZ. Www.ciz.nl</t>
  </si>
  <si>
    <t xml:space="preserve">via de zorgverzekering </t>
  </si>
  <si>
    <t>via de zorgverzekering</t>
  </si>
  <si>
    <t>via de zorgverzekering en het cjg</t>
  </si>
  <si>
    <t>via het CJG</t>
  </si>
  <si>
    <t>via het  samenwerkingsverbad waartoe de school behoort. De school weet het adres</t>
  </si>
  <si>
    <t>via het WMO-loket van de gemeente</t>
  </si>
  <si>
    <t>via de gemeente, afdeling leerlingvervoer/mobiliteitsloket
(In Zeeuws-Vlaanderen: RBL Zeeuws-Vlaanderen)</t>
  </si>
  <si>
    <t>Ja</t>
  </si>
  <si>
    <t>Nee</t>
  </si>
  <si>
    <t>Meervoudige complexe beperkingen (verstandelijk, lichamelijk, zintuiglijk) maken dat blijvend permanent toezicht of 24 uur per dag zorg in de nabijheid nodig is. De benodigde zorg omvat begeleiding en persoonlijke verzorging, als dan niet gecombineerd met:
- verpleging en/of behandeling
- verblijf in een instelling</t>
  </si>
  <si>
    <t xml:space="preserve"> -   Zwaar complexe somatische problemen met een behoefte aan verpleging en verzorging waarbij permanent toezicht nodig is.
-   Lichtere somatische problematiek waarbij 1 of meer specifieke verpleegkundige handelingen nodig zijn en waarbij voordurend zorg in de nabijheid nodig is</t>
  </si>
  <si>
    <t>Wet</t>
  </si>
  <si>
    <r>
      <rPr>
        <b/>
        <sz val="11"/>
        <color theme="1"/>
        <rFont val="Calibri"/>
        <family val="2"/>
        <scheme val="minor"/>
      </rPr>
      <t>Wet Langdurige Zorg (WLZ)</t>
    </r>
    <r>
      <rPr>
        <sz val="11"/>
        <color theme="1"/>
        <rFont val="Calibri"/>
        <family val="2"/>
        <scheme val="minor"/>
      </rPr>
      <t xml:space="preserve">
Het Centrum Indicatiestelling Zorg (CIZ) indiceert op basis van landerlijke criteria een WLZ-zorgprofiel.  De LWZ-zorgaanbieder stelt in samenspraak met ouders een WLZ-zorgplan op
Bij de zorgplan bespreking worden ook afspaken over eventuele zorg op school gemaakt</t>
    </r>
  </si>
  <si>
    <r>
      <rPr>
        <b/>
        <sz val="11"/>
        <color theme="1"/>
        <rFont val="Calibri"/>
        <family val="2"/>
        <scheme val="minor"/>
      </rPr>
      <t>Intensieve Kindzorg IKZ (ZVW)</t>
    </r>
    <r>
      <rPr>
        <sz val="11"/>
        <color theme="1"/>
        <rFont val="Calibri"/>
        <family val="2"/>
        <scheme val="minor"/>
      </rPr>
      <t xml:space="preserve">
Wijk- of kinderverpleegkundige indiceert en stelt in samenspraak met de ouders en de kinderarts een zorgplan op.
Bij de zorgplan bespreking worden ook afspraken over eventuele ozrg op school gemaakt.</t>
    </r>
  </si>
  <si>
    <r>
      <rPr>
        <b/>
        <sz val="11"/>
        <color theme="1"/>
        <rFont val="Calibri"/>
        <family val="2"/>
        <scheme val="minor"/>
      </rPr>
      <t>Zorgverzekeringswet (ZVW)</t>
    </r>
    <r>
      <rPr>
        <sz val="11"/>
        <color theme="1"/>
        <rFont val="Calibri"/>
        <family val="2"/>
        <scheme val="minor"/>
      </rPr>
      <t xml:space="preserve">
Wijk- of kinderverpleegkundige indiceert en stelt in samenspraak met de ouders en de kinderarts een zorgplan op.
Bij de zorgplan bespreking worden ook afspraken over eventuele zorg op school gemaakt.</t>
    </r>
  </si>
  <si>
    <r>
      <rPr>
        <b/>
        <sz val="11"/>
        <color theme="1"/>
        <rFont val="Calibri"/>
        <family val="2"/>
        <scheme val="minor"/>
      </rPr>
      <t>verpleging ZvW en begeleiding uit jeugdwet</t>
    </r>
    <r>
      <rPr>
        <sz val="11"/>
        <color theme="1"/>
        <rFont val="Calibri"/>
        <family val="2"/>
        <scheme val="minor"/>
      </rPr>
      <t xml:space="preserve">
Wijk- of kinderverpleegkundige indiceert en stelt in samenspraak met de ouders en de kinderarts een zorgplan op.
Bij de zorgplan bespreking worden ook afspraken over eventuele zorg op school gemaakt.</t>
    </r>
  </si>
  <si>
    <r>
      <rPr>
        <b/>
        <sz val="11"/>
        <color theme="1"/>
        <rFont val="Calibri"/>
        <family val="2"/>
        <scheme val="minor"/>
      </rPr>
      <t>Jeugdwet</t>
    </r>
    <r>
      <rPr>
        <sz val="11"/>
        <color theme="1"/>
        <rFont val="Calibri"/>
        <family val="2"/>
        <scheme val="minor"/>
      </rPr>
      <t xml:space="preserve">
Het wijkteam, de huisarts, jeugdarts of medisch specialist verwijst ouders door naar de jeugdhulp. De jeugdhulpaanbieder stelt in samenspraak met ouders vast welke hulp nodgi is. Dit wordt vastgelegd in de hulpverleningsplan.
Als er begeleiding of verzorging tijdens onderwijstijd nodig is, dan wordt dit hierin meegenoemen. Het samenwerkingsverband passend onderwijs en de gemeente stemmen de voorzieningen op elkaar af.</t>
    </r>
  </si>
  <si>
    <r>
      <rPr>
        <b/>
        <sz val="11"/>
        <color theme="1"/>
        <rFont val="Calibri"/>
        <family val="2"/>
        <scheme val="minor"/>
      </rPr>
      <t>Leerlingenvervoer  (is opgenomen in de WPO, WVO en WEC)</t>
    </r>
    <r>
      <rPr>
        <sz val="11"/>
        <color theme="1"/>
        <rFont val="Calibri"/>
        <family val="2"/>
        <scheme val="minor"/>
      </rPr>
      <t xml:space="preserve">
Gemeenten zijn verantwoordelijk voor een passende vervoersvoorziening naar de dichtstbijzijnde toegankelijke school van de soort waarop een leerling is aangewezen (op grond van zijn lichamelijke of geestelijke toestand) én van de verlangde godsdienstige richting of levensbeschouwing. Gemeenten kunnen een afstandsgrens vaststellen van maximaal 6 km. Deze afstandsgrens geldt niet wanneer de leerling gehandicapt is in de zin van het leerlingenvervoer, wat betekent dat de leerling niet in staat is om zelfstandig te reizen met het openbaar vervoer.</t>
    </r>
  </si>
  <si>
    <t>Gemeenten hebben de (wettelijke) zorgplicht ‘passend vervoer’ aan te bieden. Uitgangspunt van de regeling is een vergoeding op basis van de kosten van het openbaar vervoer, zonodig met begeleiding. Ook kan een fietsvergoeding worden verstrekt. Onder bepaalde voorwaarden kunnen ouders voor hun kind aanspraak maken op aangepast vervoer, in taxi’s of taxibusjes of kunnen ouders een vergoeding krijgen voor het zelf halen en brengen van hun kind.</t>
  </si>
  <si>
    <r>
      <rPr>
        <b/>
        <sz val="11"/>
        <color theme="1"/>
        <rFont val="Calibri"/>
        <family val="2"/>
        <scheme val="minor"/>
      </rPr>
      <t>Langdurig 24-uurs toezicht nodig met verzorging</t>
    </r>
    <r>
      <rPr>
        <sz val="11"/>
        <color theme="1"/>
        <rFont val="Calibri"/>
        <family val="2"/>
        <scheme val="minor"/>
      </rPr>
      <t xml:space="preserve">
- Zorg met verblijf in een zorginstelling, met en zonder behandeling.
- Vervangende zorg waarmee thuis dezelfde zorg wordt geboden als in een zorginstelling met verblijf (logeren, zorg in de thuissituatie (PGB), dagbesteding, vervoer).
- Crisiszorg.
- Zorg voor kinderen ouder dan 5 jaar met een ernstige meervoudige handicap.</t>
    </r>
  </si>
  <si>
    <r>
      <rPr>
        <b/>
        <sz val="11"/>
        <color theme="1"/>
        <rFont val="Calibri"/>
        <family val="2"/>
        <scheme val="minor"/>
      </rPr>
      <t>Vooral wijkverpleging en behandeling voor volwassenen</t>
    </r>
    <r>
      <rPr>
        <sz val="11"/>
        <color theme="1"/>
        <rFont val="Calibri"/>
        <family val="2"/>
        <scheme val="minor"/>
      </rPr>
      <t xml:space="preserve">
- verpleging (wijkverpleging)
- persoonlijke verzorging bij (hoog risico op) behoefte aan medische zorg/ verpleging: lichamelijke handicap (LG), somatische aandoening/beperking (SOM) en psychogeriatrische handicap (PG)
- GGZ-behandeling
- Palliatieve zorg
-  Intensieve kindzorg (hoog verpleegkundige inzet kind thuiszorg)
- zorg voor kinderen tot 5 jaar met een ernstige meervoudige handicap (thuis)
- dagbehandeling
- Crisiszorg
- Behandeling voor mensen met een zintuigelijke beperking                 </t>
    </r>
  </si>
  <si>
    <t>Alle zorg tot 18 jaar behalve jeugd waar langdurig 24-uurs toezicht en verzorging (ernstige meervoudige handicap) nodig is of medische zorg en verpleegzorg (intensieve zorg)
-  Persoonlijke verzorging, alleen of in combinatie met begeleiding: verstandelijke handicap (VG), zintuigelijke handicap (ZG) en psychiatrische aandoening/beperking (PSY)
-  Begeleiding (ambulant, deeltijd en verblijf)
-   Dagbesteding
-  Pleegzorg
-  Behandeling (ambulant, deeltijd en verblijf)
-  Crisiszorg
-  Jeugdbescherming, jeugdreclassering, gesloten jeugdzorg
- Woonbegeleiding: Zorg aan cliënten die niet of moeilijk zelfstandig kunnen wonen. Zwaartepunt GGZ/ geen of licht verstandelijke beperking. Vaak niet meer behandelbaar wel wonen. (Centrum-gemeenten)
- Logeren, verblijf voor korte periode  in een zorginstelling (respijtzorg)
- Vervoer
- Begeleiding zintuiglijk gehandicapten-  Jeugd GGZ</t>
  </si>
  <si>
    <t xml:space="preserve">Extramurale zorg, begeleiding geen behandeling
-   Persoonlijke verzorging, alleen of in combinatie met begeleiding: verstandelijke handicap (VG), zintuigelijke handicap (ZG) en psychiatrische aandoening/beperking (PSY)
-  Begeleiding thuis en dagbesteding
-  Woonbegeleiding: Zorg aan cliënten die niet of meoilijk zelfstandig kunnen wonen. Zwaartepunt GGZ/ geen of licht verstandelijke beperking. Vaak niet meer behandelbaar wel wonen. (centrum-gemeenten).
-  Vervoer
-  Begeleiding zintuigelijk gehandicapten
-   Crisiszorg
-   Persoonlijke verzorging voor cliënten met grondslag VG, ZG en PSY           </t>
  </si>
  <si>
    <t>Voor leerlingenvervoer komen leerlingen in aanmerking die:
-  door hun levensovertuiging een school voor primair onderwijs bezoeken die verder ligt dan de door gemeenten bepaalde of wettelijk voorgeschreven kilometergrens;
- door hun handicap niet zelfstandig met het openbaar vervoer kunnen reizen. 
Gemeenten hebben een verordening vastgesteld, waarin de voorwaarden meer precies staan uitgewerkt. In hele bijzondere gevallen kan het college ervoor kiezen om af te wijken van de verordening. Neem contact op voor meer specifieke informatie met de gemeente.</t>
  </si>
  <si>
    <t>Als er 24 uur zorg of toezicht nodig is, hoeft deze vraag niet beantwoord te worden</t>
  </si>
  <si>
    <t>Code</t>
  </si>
  <si>
    <t>I</t>
  </si>
  <si>
    <t>II</t>
  </si>
  <si>
    <t>III</t>
  </si>
  <si>
    <t>IV</t>
  </si>
  <si>
    <t>V</t>
  </si>
  <si>
    <t>VI</t>
  </si>
  <si>
    <t>VII</t>
  </si>
  <si>
    <t>VIII</t>
  </si>
  <si>
    <t>Zie I &amp; II</t>
  </si>
  <si>
    <t>Zie III &amp; IV</t>
  </si>
  <si>
    <t>Zie V &amp; VI</t>
  </si>
  <si>
    <r>
      <rPr>
        <b/>
        <sz val="11"/>
        <color theme="1"/>
        <rFont val="Calibri"/>
        <family val="2"/>
        <scheme val="minor"/>
      </rPr>
      <t>passend onderwijs</t>
    </r>
    <r>
      <rPr>
        <sz val="11"/>
        <color theme="1"/>
        <rFont val="Calibri"/>
        <family val="2"/>
        <scheme val="minor"/>
      </rPr>
      <t xml:space="preserve">
In de regio zijn in het samenwerkingsverband afspraken gemaakt over voor welke ondersteuning de school zelf moet zorgen (basis) en welke ondersteuning extra is en via het samenwerkingsverband wordt toegekend. Plaatsing in (voortgezet) speciaal (basis) onderwijs verloopt via het samenwerkingsverband</t>
    </r>
  </si>
  <si>
    <r>
      <t>Dit bestand is gemaakt als hulpmiddel voor alle overlegtafels waar gesproken wordt over kinderen en ondersteuning vanuit verschillende wetten nodig is. Startend met de samenwerking vanuit jeugdwet en passend onderwijs, maar de aangrenzende wetten zijn ook opgenomen. 
1. De gedachte is steeds te starten met het kiezen van het tabblad waar de vraag zich rond concentreert. 
2. Per tabblad is een onderverdeling gemaakt in typen problemen. Als het  zoeken via tabblad en subcategorie niet lukt kan in excel de zoekfunctie gebruikt worden: klik rechtsboven op zoeken en typ een woord waarnaar je op zoek bent. Je krijgt vervolgens te zien op welke plaatsen in het document dit woord gebruikt wordt. 
3. In de eerste kolom staat vervolgens steeds het antwoord op de vraag: wat is hier nodig? 
4. In de desbetreffende regel staat aangegeven welke wet van toepassing is met een x. 
5. Soms is daar een toelichting bij gegeven middels een opmerking.
De gedachte is dat op deze manier helder is wie aan zet is om mee te denken (en betalen) aan de specifieke vraag. Ga uit van de vraag: wat is nodig en puzzel vervolgens met de juiste mensen uit wie waarvoor verantwoordelijk is in deze casus en hoe het aanbod voor kind en gezin het best passend te maken is. 
Op het laatste tabblad is van de diverse wetten opgenomen wat de doelgroep en grondslag van deze wet is. Soms is het handig om die er nog even bij te pakken als onderlegger.  
Maak handig gebruik van de</t>
    </r>
    <r>
      <rPr>
        <b/>
        <sz val="11"/>
        <color theme="1"/>
        <rFont val="Calibri"/>
        <family val="2"/>
        <scheme val="minor"/>
      </rPr>
      <t xml:space="preserve"> </t>
    </r>
    <r>
      <rPr>
        <b/>
        <sz val="11"/>
        <color rgb="FF0070C0"/>
        <rFont val="Calibri"/>
        <family val="2"/>
        <scheme val="minor"/>
      </rPr>
      <t>functie ZOEKEN</t>
    </r>
    <r>
      <rPr>
        <sz val="11"/>
        <color rgb="FF0070C0"/>
        <rFont val="Calibri"/>
        <family val="2"/>
        <scheme val="minor"/>
      </rPr>
      <t xml:space="preserve"> (</t>
    </r>
    <r>
      <rPr>
        <sz val="11"/>
        <color theme="1"/>
        <rFont val="Calibri"/>
        <family val="2"/>
        <scheme val="minor"/>
      </rPr>
      <t xml:space="preserve">kies bij opties voor 'Binnen: Werkmap')
</t>
    </r>
  </si>
  <si>
    <t>Wat vragen we aan gebruikers?</t>
  </si>
  <si>
    <t>Wat als het beslisschema niet helpt?</t>
  </si>
  <si>
    <t xml:space="preserve">Het beslisschema kan nooit elke specifieke situatie vangen. Het blijft maatwerk. 
1. Het is van belang met de juiste mensen rond de tafel te zitten en te starten met de vraag: Wat is nodig? Hierover moet eerst overeenstemming zijn. 
2. Vervolgens is de vraag aan elke deelnemer: voor welke onderdelen van de ondersteuning voel je je verantwoordelijk en waarom?
Blijf bij wat nodig is voor het kind. Financien mogen niet leidend zijn in deze fase. 
3. Schrijf uit wat argumenten zijn om onderdelen op deze wijze te verdelen. Zoek naar jurisprudentie door niet enkel in de eigen organisatie te overleggen, maar door juist bij anderen (andere regio?, via www.juisteloket.nl ) navraag te doen hoe zij dit zouden aanpakken. 
4. Spreek af wie wat betaalt? Als er veel tijd overheen gaat spreek dan iets af voor een korte termijn en gebruik die tijd om nader onderzoek te doen. 
</t>
  </si>
  <si>
    <t>Reacties en vragen</t>
  </si>
  <si>
    <r>
      <t xml:space="preserve">Dit schema is gemaakt door RPCZ in opdracht van de werkgroep aansluiting onderwijs en zorg onder de taskforce jeugd. Vragen en evaluaties of reacties naar aanleiding van gebruik graag doorgeven aan: 
</t>
    </r>
    <r>
      <rPr>
        <sz val="11"/>
        <color rgb="FF0070C0"/>
        <rFont val="Calibri"/>
        <family val="2"/>
        <scheme val="minor"/>
      </rPr>
      <t xml:space="preserve">kstobbelaar@rpcz.nl </t>
    </r>
  </si>
  <si>
    <t>Het beslisschema is niet uitputtend. Door met elkaar voorbeelden te verzamelen kunnen we het verbeteren. Graag zien we evaluatie van het gebruik. 
De vragen die we graag beantwoord zien:
1. Lukt het zoeken via de tabbladen en/of zoekfunctie? Zijn ze compleet en onderscheidend?
2. Lukt het zoeken via de subcategorieen en/of zoekfunctie? Zijn ze compleet en onderscheidend?
3. Ontbreken er regels? Zijn er regels onduidelijk?
4. Zitten er fouten in de plaats van de x? 
5. Helpt de toelichting samen verder te komen?
6. Heb je een voorbeeldcasus die een regel verduidelijkt? 
7. Hebben jullie nog andere tips/ suggesties?</t>
  </si>
  <si>
    <t>Hoe te zoeken</t>
  </si>
  <si>
    <t>Als je iets niet meteen kunt vinden, kun je ook de standaard zoekfunctie van Excel gebruiken. We laten dit zien aan de hand van een voorbeeld. Stel we willen iets weten over 'speciaal onderwijs'. Om het zoekscherm van Excel te openen gebruiken we de sneltoets [ctrl] + [f]. Je ziet dan het volgende scherm:</t>
  </si>
  <si>
    <t>Je kunt dit scherm ook openen met behulp van de knop Zoeken en selecteren op menu Start, helemaal aan de rechterkant. Kies vervolgens de optie Zoeken:</t>
  </si>
  <si>
    <t>In het veld Zoeken naar vullen we de zoekterm in. In ons geval speciaal onderwijs. Om er voor te zorgen dat we alle plekken vinden waar de term speciaal onderwijs wordt gebruikt, klikken we op de knop [Opties].</t>
  </si>
  <si>
    <t>We krijgen dan wat extra opties te zien. Belangrijk is dat we bij 'Binnen:' kiezen voor Werkmap en dat er geen vinkje staat in de optie 'identieke celinhoud'.</t>
  </si>
  <si>
    <t xml:space="preserve">Hierna kunnen we onze zoekopdracht afmaken door op [Alles zoeken] te klikken. We krijgen dan een overzicht van alle plekken in het document waar de term 'speciaal onderwijs' voorkomt. </t>
  </si>
  <si>
    <t>Vaak is het scherm met resultaten te klein. Je kunt het eenvoudig groter maken door met je muis de rechteronderhoek naar beneden te slepen.</t>
  </si>
  <si>
    <t>Door met je muis op de map te klikken, kun je van de ene plek naar de andere navigeren.</t>
  </si>
  <si>
    <t>Klik hier voor meer uitleg over zoeken.</t>
  </si>
  <si>
    <r>
      <t xml:space="preserve">8. Mochten er vraagstukken zijn die vaker terugkomen, waarbij het beslismodel onvoldoende helpt, wilt u deze dan doorgeven aan RPCZ, </t>
    </r>
    <r>
      <rPr>
        <sz val="11"/>
        <color rgb="FF0070C0"/>
        <rFont val="Calibri"/>
        <family val="2"/>
        <scheme val="minor"/>
      </rPr>
      <t xml:space="preserve">kstobbelaar@rpcz.nl </t>
    </r>
  </si>
  <si>
    <t>Handleiding VERSIE 2, 23-7-2017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</si>
</sst>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sz val="11"/>
      <color rgb="FF0070C0"/>
      <name val="Calibri"/>
      <family val="2"/>
      <scheme val="minor"/>
    </font>
    <font>
      <sz val="11"/>
      <color rgb="FF0070C0"/>
      <name val="Calibri"/>
      <family val="2"/>
      <scheme val="minor"/>
    </font>
    <font>
      <b/>
      <sz val="14"/>
      <color theme="0"/>
      <name val="Calibri"/>
      <family val="2"/>
      <scheme val="minor"/>
    </font>
    <font>
      <b/>
      <sz val="14"/>
      <color theme="4"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s>
  <borders count="36">
    <border>
      <left/>
      <right/>
      <top/>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499984740745262"/>
      </right>
      <top/>
      <bottom style="hair">
        <color theme="1" tint="0.499984740745262"/>
      </bottom>
      <diagonal/>
    </border>
    <border>
      <left style="thin">
        <color theme="1" tint="0.499984740745262"/>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499984740745262"/>
      </right>
      <top/>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499984740745262"/>
      </right>
      <top style="hair">
        <color theme="1" tint="0.499984740745262"/>
      </top>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style="hair">
        <color theme="1" tint="0.499984740745262"/>
      </right>
      <top style="thin">
        <color theme="1" tint="0.499984740745262"/>
      </top>
      <bottom/>
      <diagonal/>
    </border>
    <border>
      <left style="hair">
        <color theme="1" tint="0.499984740745262"/>
      </left>
      <right style="thin">
        <color theme="1" tint="0.499984740745262"/>
      </right>
      <top style="thin">
        <color theme="1" tint="0.499984740745262"/>
      </top>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s>
  <cellStyleXfs count="2">
    <xf numFmtId="0" fontId="0" fillId="0" borderId="0"/>
    <xf numFmtId="0" fontId="10" fillId="0" borderId="0" applyNumberFormat="0" applyFill="0" applyBorder="0" applyAlignment="0" applyProtection="0"/>
  </cellStyleXfs>
  <cellXfs count="83">
    <xf numFmtId="0" fontId="0" fillId="0" borderId="0" xfId="0"/>
    <xf numFmtId="0" fontId="0" fillId="0" borderId="0" xfId="0" applyAlignment="1">
      <alignment vertical="center"/>
    </xf>
    <xf numFmtId="0" fontId="0" fillId="0" borderId="0" xfId="0" applyFill="1"/>
    <xf numFmtId="0" fontId="0" fillId="0" borderId="0" xfId="0" applyAlignment="1">
      <alignment wrapText="1"/>
    </xf>
    <xf numFmtId="0" fontId="1" fillId="0" borderId="0" xfId="0" applyFont="1" applyAlignment="1">
      <alignment horizontal="center" vertical="center"/>
    </xf>
    <xf numFmtId="0" fontId="0" fillId="0" borderId="1" xfId="0" applyBorder="1" applyAlignment="1">
      <alignment wrapText="1"/>
    </xf>
    <xf numFmtId="0" fontId="2" fillId="0" borderId="1" xfId="0" applyFont="1" applyFill="1" applyBorder="1" applyAlignment="1">
      <alignment wrapText="1"/>
    </xf>
    <xf numFmtId="0" fontId="0" fillId="0" borderId="4" xfId="0" applyBorder="1" applyAlignment="1">
      <alignment wrapText="1"/>
    </xf>
    <xf numFmtId="0" fontId="0" fillId="0" borderId="13" xfId="0" applyBorder="1" applyAlignment="1">
      <alignment wrapText="1"/>
    </xf>
    <xf numFmtId="0" fontId="0" fillId="0" borderId="16" xfId="0" applyBorder="1" applyAlignment="1">
      <alignment wrapText="1"/>
    </xf>
    <xf numFmtId="0" fontId="0" fillId="0" borderId="7" xfId="0" applyBorder="1" applyAlignment="1">
      <alignment wrapText="1"/>
    </xf>
    <xf numFmtId="0" fontId="1" fillId="0" borderId="19" xfId="0" applyFont="1" applyBorder="1" applyAlignment="1">
      <alignment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2" fillId="0" borderId="1" xfId="0" applyFont="1" applyBorder="1" applyAlignment="1">
      <alignment wrapText="1"/>
    </xf>
    <xf numFmtId="0" fontId="0"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0" xfId="0" applyFont="1" applyBorder="1" applyAlignment="1">
      <alignment horizontal="center" vertical="center"/>
    </xf>
    <xf numFmtId="0" fontId="0" fillId="0" borderId="0" xfId="0" applyBorder="1"/>
    <xf numFmtId="0" fontId="0" fillId="0" borderId="1" xfId="0" applyBorder="1"/>
    <xf numFmtId="0" fontId="2" fillId="0" borderId="1" xfId="0" applyFont="1" applyBorder="1"/>
    <xf numFmtId="0" fontId="0" fillId="0" borderId="7" xfId="0" applyBorder="1"/>
    <xf numFmtId="0" fontId="0" fillId="0" borderId="16" xfId="0" applyBorder="1"/>
    <xf numFmtId="0" fontId="0" fillId="0" borderId="4" xfId="0" applyBorder="1"/>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5" fillId="0" borderId="0" xfId="0" applyFont="1"/>
    <xf numFmtId="0" fontId="1" fillId="0" borderId="0" xfId="0" applyFont="1"/>
    <xf numFmtId="0" fontId="0" fillId="0" borderId="2" xfId="0" applyBorder="1" applyAlignment="1">
      <alignment vertical="top" wrapText="1"/>
    </xf>
    <xf numFmtId="0" fontId="4" fillId="3" borderId="22" xfId="0" applyFont="1" applyFill="1" applyBorder="1"/>
    <xf numFmtId="0" fontId="4" fillId="3" borderId="23" xfId="0" applyFont="1" applyFill="1" applyBorder="1"/>
    <xf numFmtId="0" fontId="4" fillId="3" borderId="24" xfId="0" applyFont="1" applyFill="1" applyBorder="1"/>
    <xf numFmtId="0" fontId="0" fillId="0" borderId="1" xfId="0" applyBorder="1" applyAlignment="1">
      <alignment vertical="top" wrapText="1"/>
    </xf>
    <xf numFmtId="0" fontId="0" fillId="0" borderId="3" xfId="0" applyBorder="1" applyAlignment="1">
      <alignment vertical="top"/>
    </xf>
    <xf numFmtId="0" fontId="0" fillId="0" borderId="1" xfId="0" quotePrefix="1" applyBorder="1" applyAlignment="1">
      <alignment vertical="top" wrapText="1"/>
    </xf>
    <xf numFmtId="0" fontId="0" fillId="0" borderId="2" xfId="0" quotePrefix="1" applyBorder="1" applyAlignment="1">
      <alignment vertical="top" wrapText="1"/>
    </xf>
    <xf numFmtId="0" fontId="0" fillId="0" borderId="2" xfId="0" applyBorder="1" applyAlignment="1">
      <alignment vertical="top"/>
    </xf>
    <xf numFmtId="0" fontId="0" fillId="0" borderId="3" xfId="0" applyBorder="1" applyAlignment="1">
      <alignment vertical="top" wrapText="1"/>
    </xf>
    <xf numFmtId="0" fontId="1" fillId="0" borderId="2" xfId="0" applyFont="1" applyBorder="1" applyAlignment="1">
      <alignment vertical="top"/>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5" fillId="3" borderId="30" xfId="0" applyFont="1" applyFill="1" applyBorder="1"/>
    <xf numFmtId="0" fontId="5" fillId="3" borderId="31" xfId="0" applyFont="1" applyFill="1" applyBorder="1"/>
    <xf numFmtId="0" fontId="0" fillId="0" borderId="32" xfId="0" applyBorder="1"/>
    <xf numFmtId="0" fontId="5" fillId="3" borderId="25" xfId="0" applyFont="1" applyFill="1" applyBorder="1"/>
    <xf numFmtId="0" fontId="5" fillId="3" borderId="26" xfId="0" applyFont="1" applyFill="1" applyBorder="1"/>
    <xf numFmtId="0" fontId="5" fillId="3" borderId="28" xfId="0" applyFont="1" applyFill="1" applyBorder="1"/>
    <xf numFmtId="0" fontId="5" fillId="3" borderId="0" xfId="0" applyFont="1" applyFill="1" applyBorder="1"/>
    <xf numFmtId="0" fontId="8" fillId="3" borderId="33" xfId="0" applyFont="1" applyFill="1" applyBorder="1"/>
    <xf numFmtId="0" fontId="9" fillId="0" borderId="34" xfId="0" applyFont="1" applyBorder="1"/>
    <xf numFmtId="0" fontId="0" fillId="0" borderId="35" xfId="0" applyBorder="1" applyAlignment="1">
      <alignment vertical="top" wrapText="1"/>
    </xf>
    <xf numFmtId="0" fontId="0" fillId="2" borderId="27" xfId="0" applyFill="1" applyBorder="1" applyProtection="1">
      <protection locked="0"/>
    </xf>
    <xf numFmtId="0" fontId="0" fillId="0" borderId="29" xfId="0" applyBorder="1" applyProtection="1">
      <protection locked="0"/>
    </xf>
    <xf numFmtId="0" fontId="0" fillId="0" borderId="0" xfId="0" applyFont="1" applyAlignment="1">
      <alignment wrapText="1"/>
    </xf>
    <xf numFmtId="0" fontId="0" fillId="0" borderId="0" xfId="0" applyBorder="1" applyAlignment="1">
      <alignment vertical="top" wrapText="1"/>
    </xf>
    <xf numFmtId="0" fontId="10" fillId="0" borderId="0" xfId="1" applyBorder="1" applyAlignment="1">
      <alignment vertical="top"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cellXfs>
  <cellStyles count="2">
    <cellStyle name="Hyperlink" xfId="1" builtinId="8"/>
    <cellStyle name="Standaard" xfId="0" builtinId="0"/>
  </cellStyles>
  <dxfs count="3">
    <dxf>
      <fill>
        <patternFill>
          <bgColor theme="4" tint="0.79998168889431442"/>
        </patternFill>
      </fill>
    </dxf>
    <dxf>
      <fill>
        <patternFill>
          <bgColor theme="4" tint="0.7999816888943144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andleiding!A1"/><Relationship Id="rId3" Type="http://schemas.openxmlformats.org/officeDocument/2006/relationships/hyperlink" Target="#Verstandelijk!B5"/><Relationship Id="rId7" Type="http://schemas.openxmlformats.org/officeDocument/2006/relationships/hyperlink" Target="#Grondslagen!E4"/><Relationship Id="rId2" Type="http://schemas.openxmlformats.org/officeDocument/2006/relationships/hyperlink" Target="#'Psycho-sociaal'!B5"/><Relationship Id="rId1" Type="http://schemas.openxmlformats.org/officeDocument/2006/relationships/hyperlink" Target="#Psychisch!B5"/><Relationship Id="rId6" Type="http://schemas.openxmlformats.org/officeDocument/2006/relationships/hyperlink" Target="#'(Ernstig) meervoudig beperkt'!B5"/><Relationship Id="rId5" Type="http://schemas.openxmlformats.org/officeDocument/2006/relationships/hyperlink" Target="#Zintuiglijk!B5"/><Relationship Id="rId4" Type="http://schemas.openxmlformats.org/officeDocument/2006/relationships/hyperlink" Target="#Lichamelijk!B5"/></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ptr.hoofdmenu"/><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ptr.hoofdmenu"/></Relationships>
</file>

<file path=xl/drawings/_rels/drawing4.xml.rels><?xml version="1.0" encoding="UTF-8" standalone="yes"?>
<Relationships xmlns="http://schemas.openxmlformats.org/package/2006/relationships"><Relationship Id="rId1" Type="http://schemas.openxmlformats.org/officeDocument/2006/relationships/hyperlink" Target="#ptr.hoofdmenu"/></Relationships>
</file>

<file path=xl/drawings/_rels/drawing5.xml.rels><?xml version="1.0" encoding="UTF-8" standalone="yes"?>
<Relationships xmlns="http://schemas.openxmlformats.org/package/2006/relationships"><Relationship Id="rId1" Type="http://schemas.openxmlformats.org/officeDocument/2006/relationships/hyperlink" Target="#ptr.hoofdmenu"/></Relationships>
</file>

<file path=xl/drawings/_rels/drawing6.xml.rels><?xml version="1.0" encoding="UTF-8" standalone="yes"?>
<Relationships xmlns="http://schemas.openxmlformats.org/package/2006/relationships"><Relationship Id="rId1" Type="http://schemas.openxmlformats.org/officeDocument/2006/relationships/hyperlink" Target="#ptr.hoofdmenu"/></Relationships>
</file>

<file path=xl/drawings/_rels/drawing7.xml.rels><?xml version="1.0" encoding="UTF-8" standalone="yes"?>
<Relationships xmlns="http://schemas.openxmlformats.org/package/2006/relationships"><Relationship Id="rId1" Type="http://schemas.openxmlformats.org/officeDocument/2006/relationships/hyperlink" Target="#ptr.hoofdmenu"/></Relationships>
</file>

<file path=xl/drawings/_rels/drawing8.xml.rels><?xml version="1.0" encoding="UTF-8" standalone="yes"?>
<Relationships xmlns="http://schemas.openxmlformats.org/package/2006/relationships"><Relationship Id="rId1" Type="http://schemas.openxmlformats.org/officeDocument/2006/relationships/hyperlink" Target="#ptr.hoofdmenu"/></Relationships>
</file>

<file path=xl/drawings/_rels/drawing9.xml.rels><?xml version="1.0" encoding="UTF-8" standalone="yes"?>
<Relationships xmlns="http://schemas.openxmlformats.org/package/2006/relationships"><Relationship Id="rId1" Type="http://schemas.openxmlformats.org/officeDocument/2006/relationships/hyperlink" Target="#ptr.hoofdmenu"/></Relationships>
</file>

<file path=xl/drawings/drawing1.xml><?xml version="1.0" encoding="utf-8"?>
<xdr:wsDr xmlns:xdr="http://schemas.openxmlformats.org/drawingml/2006/spreadsheetDrawing" xmlns:a="http://schemas.openxmlformats.org/drawingml/2006/main">
  <xdr:twoCellAnchor>
    <xdr:from>
      <xdr:col>1</xdr:col>
      <xdr:colOff>590551</xdr:colOff>
      <xdr:row>6</xdr:row>
      <xdr:rowOff>44450</xdr:rowOff>
    </xdr:from>
    <xdr:to>
      <xdr:col>6</xdr:col>
      <xdr:colOff>228151</xdr:colOff>
      <xdr:row>8</xdr:row>
      <xdr:rowOff>149225</xdr:rowOff>
    </xdr:to>
    <xdr:sp macro="" textlink="">
      <xdr:nvSpPr>
        <xdr:cNvPr id="5" name="Rectangle: Rounded Corners 4">
          <a:hlinkClick xmlns:r="http://schemas.openxmlformats.org/officeDocument/2006/relationships" r:id="rId1"/>
          <a:extLst>
            <a:ext uri="{FF2B5EF4-FFF2-40B4-BE49-F238E27FC236}">
              <a16:creationId xmlns:a16="http://schemas.microsoft.com/office/drawing/2014/main" xmlns="" id="{552E74A2-3D39-4E52-A5C4-0E73032F0940}"/>
            </a:ext>
          </a:extLst>
        </xdr:cNvPr>
        <xdr:cNvSpPr/>
      </xdr:nvSpPr>
      <xdr:spPr>
        <a:xfrm>
          <a:off x="1200151" y="1187450"/>
          <a:ext cx="26856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Psychisch</a:t>
          </a:r>
        </a:p>
      </xdr:txBody>
    </xdr:sp>
    <xdr:clientData/>
  </xdr:twoCellAnchor>
  <xdr:twoCellAnchor>
    <xdr:from>
      <xdr:col>1</xdr:col>
      <xdr:colOff>590551</xdr:colOff>
      <xdr:row>10</xdr:row>
      <xdr:rowOff>117475</xdr:rowOff>
    </xdr:from>
    <xdr:to>
      <xdr:col>6</xdr:col>
      <xdr:colOff>228151</xdr:colOff>
      <xdr:row>13</xdr:row>
      <xdr:rowOff>31750</xdr:rowOff>
    </xdr:to>
    <xdr:sp macro="" textlink="">
      <xdr:nvSpPr>
        <xdr:cNvPr id="7" name="Rectangle: Rounded Corners 6">
          <a:hlinkClick xmlns:r="http://schemas.openxmlformats.org/officeDocument/2006/relationships" r:id="rId2"/>
          <a:extLst>
            <a:ext uri="{FF2B5EF4-FFF2-40B4-BE49-F238E27FC236}">
              <a16:creationId xmlns:a16="http://schemas.microsoft.com/office/drawing/2014/main" xmlns="" id="{74C55386-131B-49BF-BA1A-1F6D5BA77F18}"/>
            </a:ext>
          </a:extLst>
        </xdr:cNvPr>
        <xdr:cNvSpPr/>
      </xdr:nvSpPr>
      <xdr:spPr>
        <a:xfrm>
          <a:off x="1200151" y="2022475"/>
          <a:ext cx="26856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Psycho-sociaal</a:t>
          </a:r>
        </a:p>
      </xdr:txBody>
    </xdr:sp>
    <xdr:clientData/>
  </xdr:twoCellAnchor>
  <xdr:twoCellAnchor>
    <xdr:from>
      <xdr:col>1</xdr:col>
      <xdr:colOff>590551</xdr:colOff>
      <xdr:row>15</xdr:row>
      <xdr:rowOff>0</xdr:rowOff>
    </xdr:from>
    <xdr:to>
      <xdr:col>6</xdr:col>
      <xdr:colOff>228151</xdr:colOff>
      <xdr:row>17</xdr:row>
      <xdr:rowOff>104775</xdr:rowOff>
    </xdr:to>
    <xdr:sp macro="" textlink="">
      <xdr:nvSpPr>
        <xdr:cNvPr id="11" name="Rectangle: Rounded Corners 10">
          <a:hlinkClick xmlns:r="http://schemas.openxmlformats.org/officeDocument/2006/relationships" r:id="rId3"/>
          <a:extLst>
            <a:ext uri="{FF2B5EF4-FFF2-40B4-BE49-F238E27FC236}">
              <a16:creationId xmlns:a16="http://schemas.microsoft.com/office/drawing/2014/main" xmlns="" id="{AC50DF8D-12B9-4CE2-8E32-9938C71C209C}"/>
            </a:ext>
          </a:extLst>
        </xdr:cNvPr>
        <xdr:cNvSpPr/>
      </xdr:nvSpPr>
      <xdr:spPr>
        <a:xfrm>
          <a:off x="1200151" y="2857500"/>
          <a:ext cx="26856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Verstandelijk</a:t>
          </a:r>
        </a:p>
      </xdr:txBody>
    </xdr:sp>
    <xdr:clientData/>
  </xdr:twoCellAnchor>
  <xdr:twoCellAnchor>
    <xdr:from>
      <xdr:col>7</xdr:col>
      <xdr:colOff>0</xdr:colOff>
      <xdr:row>1</xdr:row>
      <xdr:rowOff>161925</xdr:rowOff>
    </xdr:from>
    <xdr:to>
      <xdr:col>11</xdr:col>
      <xdr:colOff>247200</xdr:colOff>
      <xdr:row>4</xdr:row>
      <xdr:rowOff>76200</xdr:rowOff>
    </xdr:to>
    <xdr:sp macro="" textlink="">
      <xdr:nvSpPr>
        <xdr:cNvPr id="8" name="Rectangle: Rounded Corners 7">
          <a:hlinkClick xmlns:r="http://schemas.openxmlformats.org/officeDocument/2006/relationships" r:id="rId4"/>
          <a:extLst>
            <a:ext uri="{FF2B5EF4-FFF2-40B4-BE49-F238E27FC236}">
              <a16:creationId xmlns:a16="http://schemas.microsoft.com/office/drawing/2014/main" xmlns="" id="{45D29AC7-9224-4C4E-9110-4D69BDC35E1E}"/>
            </a:ext>
          </a:extLst>
        </xdr:cNvPr>
        <xdr:cNvSpPr/>
      </xdr:nvSpPr>
      <xdr:spPr>
        <a:xfrm>
          <a:off x="4267200" y="352425"/>
          <a:ext cx="26856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Lichamelijk</a:t>
          </a:r>
        </a:p>
      </xdr:txBody>
    </xdr:sp>
    <xdr:clientData/>
  </xdr:twoCellAnchor>
  <xdr:twoCellAnchor>
    <xdr:from>
      <xdr:col>7</xdr:col>
      <xdr:colOff>0</xdr:colOff>
      <xdr:row>6</xdr:row>
      <xdr:rowOff>44450</xdr:rowOff>
    </xdr:from>
    <xdr:to>
      <xdr:col>11</xdr:col>
      <xdr:colOff>247200</xdr:colOff>
      <xdr:row>8</xdr:row>
      <xdr:rowOff>149225</xdr:rowOff>
    </xdr:to>
    <xdr:sp macro="" textlink="">
      <xdr:nvSpPr>
        <xdr:cNvPr id="10" name="Rectangle: Rounded Corners 9">
          <a:hlinkClick xmlns:r="http://schemas.openxmlformats.org/officeDocument/2006/relationships" r:id="rId5"/>
          <a:extLst>
            <a:ext uri="{FF2B5EF4-FFF2-40B4-BE49-F238E27FC236}">
              <a16:creationId xmlns:a16="http://schemas.microsoft.com/office/drawing/2014/main" xmlns="" id="{B5B8C32D-58BB-4AA2-92CD-94DFE3787315}"/>
            </a:ext>
          </a:extLst>
        </xdr:cNvPr>
        <xdr:cNvSpPr/>
      </xdr:nvSpPr>
      <xdr:spPr>
        <a:xfrm>
          <a:off x="4267200" y="1187450"/>
          <a:ext cx="26856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Zintuigelijk</a:t>
          </a:r>
        </a:p>
      </xdr:txBody>
    </xdr:sp>
    <xdr:clientData/>
  </xdr:twoCellAnchor>
  <xdr:twoCellAnchor>
    <xdr:from>
      <xdr:col>7</xdr:col>
      <xdr:colOff>0</xdr:colOff>
      <xdr:row>10</xdr:row>
      <xdr:rowOff>117475</xdr:rowOff>
    </xdr:from>
    <xdr:to>
      <xdr:col>11</xdr:col>
      <xdr:colOff>247650</xdr:colOff>
      <xdr:row>13</xdr:row>
      <xdr:rowOff>31750</xdr:rowOff>
    </xdr:to>
    <xdr:sp macro="" textlink="">
      <xdr:nvSpPr>
        <xdr:cNvPr id="15" name="Rectangle: Rounded Corners 14">
          <a:hlinkClick xmlns:r="http://schemas.openxmlformats.org/officeDocument/2006/relationships" r:id="rId6"/>
          <a:extLst>
            <a:ext uri="{FF2B5EF4-FFF2-40B4-BE49-F238E27FC236}">
              <a16:creationId xmlns:a16="http://schemas.microsoft.com/office/drawing/2014/main" xmlns="" id="{198D7361-1FB3-40E3-9BA9-E44399D96C62}"/>
            </a:ext>
          </a:extLst>
        </xdr:cNvPr>
        <xdr:cNvSpPr/>
      </xdr:nvSpPr>
      <xdr:spPr>
        <a:xfrm>
          <a:off x="4267200" y="2022475"/>
          <a:ext cx="268605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(Ernstig) meervoudig beperkt</a:t>
          </a:r>
        </a:p>
      </xdr:txBody>
    </xdr:sp>
    <xdr:clientData/>
  </xdr:twoCellAnchor>
  <xdr:twoCellAnchor>
    <xdr:from>
      <xdr:col>7</xdr:col>
      <xdr:colOff>9525</xdr:colOff>
      <xdr:row>15</xdr:row>
      <xdr:rowOff>0</xdr:rowOff>
    </xdr:from>
    <xdr:to>
      <xdr:col>11</xdr:col>
      <xdr:colOff>257175</xdr:colOff>
      <xdr:row>17</xdr:row>
      <xdr:rowOff>104775</xdr:rowOff>
    </xdr:to>
    <xdr:sp macro="" textlink="">
      <xdr:nvSpPr>
        <xdr:cNvPr id="17" name="Rectangle: Rounded Corners 16">
          <a:hlinkClick xmlns:r="http://schemas.openxmlformats.org/officeDocument/2006/relationships" r:id="rId7"/>
          <a:extLst>
            <a:ext uri="{FF2B5EF4-FFF2-40B4-BE49-F238E27FC236}">
              <a16:creationId xmlns:a16="http://schemas.microsoft.com/office/drawing/2014/main" xmlns="" id="{E8B3B79E-B729-4290-BCA1-FCBCE3DF7097}"/>
            </a:ext>
          </a:extLst>
        </xdr:cNvPr>
        <xdr:cNvSpPr/>
      </xdr:nvSpPr>
      <xdr:spPr>
        <a:xfrm>
          <a:off x="4276725" y="2857500"/>
          <a:ext cx="268605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Grondslagen</a:t>
          </a:r>
        </a:p>
      </xdr:txBody>
    </xdr:sp>
    <xdr:clientData/>
  </xdr:twoCellAnchor>
  <xdr:twoCellAnchor>
    <xdr:from>
      <xdr:col>1</xdr:col>
      <xdr:colOff>590551</xdr:colOff>
      <xdr:row>1</xdr:row>
      <xdr:rowOff>161925</xdr:rowOff>
    </xdr:from>
    <xdr:to>
      <xdr:col>6</xdr:col>
      <xdr:colOff>228601</xdr:colOff>
      <xdr:row>4</xdr:row>
      <xdr:rowOff>76200</xdr:rowOff>
    </xdr:to>
    <xdr:sp macro="" textlink="">
      <xdr:nvSpPr>
        <xdr:cNvPr id="19" name="Rectangle: Rounded Corners 18">
          <a:hlinkClick xmlns:r="http://schemas.openxmlformats.org/officeDocument/2006/relationships" r:id="rId8"/>
          <a:extLst>
            <a:ext uri="{FF2B5EF4-FFF2-40B4-BE49-F238E27FC236}">
              <a16:creationId xmlns:a16="http://schemas.microsoft.com/office/drawing/2014/main" xmlns="" id="{008668EC-9CFA-45E3-BEA7-33DB4691B7CB}"/>
            </a:ext>
          </a:extLst>
        </xdr:cNvPr>
        <xdr:cNvSpPr/>
      </xdr:nvSpPr>
      <xdr:spPr>
        <a:xfrm>
          <a:off x="1200151" y="352425"/>
          <a:ext cx="268605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Handleiding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47625</xdr:rowOff>
    </xdr:from>
    <xdr:to>
      <xdr:col>1</xdr:col>
      <xdr:colOff>1219200</xdr:colOff>
      <xdr:row>2</xdr:row>
      <xdr:rowOff>152400</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xmlns="" id="{4BF21D1F-18EB-45D0-A1C7-5D85A4F3E2C6}"/>
            </a:ext>
          </a:extLst>
        </xdr:cNvPr>
        <xdr:cNvSpPr/>
      </xdr:nvSpPr>
      <xdr:spPr>
        <a:xfrm>
          <a:off x="180975" y="47625"/>
          <a:ext cx="12192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Hoofdmenu</a:t>
          </a:r>
        </a:p>
      </xdr:txBody>
    </xdr:sp>
    <xdr:clientData/>
  </xdr:twoCellAnchor>
  <xdr:twoCellAnchor editAs="oneCell">
    <xdr:from>
      <xdr:col>1</xdr:col>
      <xdr:colOff>0</xdr:colOff>
      <xdr:row>35</xdr:row>
      <xdr:rowOff>0</xdr:rowOff>
    </xdr:from>
    <xdr:to>
      <xdr:col>1</xdr:col>
      <xdr:colOff>2590800</xdr:colOff>
      <xdr:row>53</xdr:row>
      <xdr:rowOff>47625</xdr:rowOff>
    </xdr:to>
    <xdr:pic>
      <xdr:nvPicPr>
        <xdr:cNvPr id="3" name="Afbeelding 2">
          <a:extLst>
            <a:ext uri="{FF2B5EF4-FFF2-40B4-BE49-F238E27FC236}">
              <a16:creationId xmlns:a16="http://schemas.microsoft.com/office/drawing/2014/main" xmlns="" id="{A18B0A6A-9B85-4B73-B4DE-C067DDDBFB36}"/>
            </a:ext>
          </a:extLst>
        </xdr:cNvPr>
        <xdr:cNvPicPr>
          <a:picLocks noChangeAspect="1"/>
        </xdr:cNvPicPr>
      </xdr:nvPicPr>
      <xdr:blipFill>
        <a:blip xmlns:r="http://schemas.openxmlformats.org/officeDocument/2006/relationships" r:embed="rId2"/>
        <a:stretch>
          <a:fillRect/>
        </a:stretch>
      </xdr:blipFill>
      <xdr:spPr>
        <a:xfrm>
          <a:off x="180975" y="14411325"/>
          <a:ext cx="2590800" cy="3476625"/>
        </a:xfrm>
        <a:prstGeom prst="rect">
          <a:avLst/>
        </a:prstGeom>
      </xdr:spPr>
    </xdr:pic>
    <xdr:clientData/>
  </xdr:twoCellAnchor>
  <xdr:twoCellAnchor editAs="oneCell">
    <xdr:from>
      <xdr:col>1</xdr:col>
      <xdr:colOff>0</xdr:colOff>
      <xdr:row>22</xdr:row>
      <xdr:rowOff>0</xdr:rowOff>
    </xdr:from>
    <xdr:to>
      <xdr:col>1</xdr:col>
      <xdr:colOff>5200650</xdr:colOff>
      <xdr:row>31</xdr:row>
      <xdr:rowOff>142875</xdr:rowOff>
    </xdr:to>
    <xdr:pic>
      <xdr:nvPicPr>
        <xdr:cNvPr id="5" name="Afbeelding 4">
          <a:extLst>
            <a:ext uri="{FF2B5EF4-FFF2-40B4-BE49-F238E27FC236}">
              <a16:creationId xmlns:a16="http://schemas.microsoft.com/office/drawing/2014/main" xmlns="" id="{A4DCD205-0D25-4E45-8BA9-5ED2970B39B0}"/>
            </a:ext>
          </a:extLst>
        </xdr:cNvPr>
        <xdr:cNvPicPr>
          <a:picLocks noChangeAspect="1"/>
        </xdr:cNvPicPr>
      </xdr:nvPicPr>
      <xdr:blipFill>
        <a:blip xmlns:r="http://schemas.openxmlformats.org/officeDocument/2006/relationships" r:embed="rId3"/>
        <a:stretch>
          <a:fillRect/>
        </a:stretch>
      </xdr:blipFill>
      <xdr:spPr>
        <a:xfrm>
          <a:off x="180975" y="11553825"/>
          <a:ext cx="5200650" cy="1857375"/>
        </a:xfrm>
        <a:prstGeom prst="rect">
          <a:avLst/>
        </a:prstGeom>
      </xdr:spPr>
    </xdr:pic>
    <xdr:clientData/>
  </xdr:twoCellAnchor>
  <xdr:twoCellAnchor editAs="oneCell">
    <xdr:from>
      <xdr:col>1</xdr:col>
      <xdr:colOff>0</xdr:colOff>
      <xdr:row>56</xdr:row>
      <xdr:rowOff>0</xdr:rowOff>
    </xdr:from>
    <xdr:to>
      <xdr:col>1</xdr:col>
      <xdr:colOff>5191125</xdr:colOff>
      <xdr:row>65</xdr:row>
      <xdr:rowOff>114300</xdr:rowOff>
    </xdr:to>
    <xdr:pic>
      <xdr:nvPicPr>
        <xdr:cNvPr id="6" name="Afbeelding 5">
          <a:extLst>
            <a:ext uri="{FF2B5EF4-FFF2-40B4-BE49-F238E27FC236}">
              <a16:creationId xmlns:a16="http://schemas.microsoft.com/office/drawing/2014/main" xmlns="" id="{5C8139F0-3FE6-4DF8-B785-0C235A9126BB}"/>
            </a:ext>
          </a:extLst>
        </xdr:cNvPr>
        <xdr:cNvPicPr>
          <a:picLocks noChangeAspect="1"/>
        </xdr:cNvPicPr>
      </xdr:nvPicPr>
      <xdr:blipFill>
        <a:blip xmlns:r="http://schemas.openxmlformats.org/officeDocument/2006/relationships" r:embed="rId4"/>
        <a:stretch>
          <a:fillRect/>
        </a:stretch>
      </xdr:blipFill>
      <xdr:spPr>
        <a:xfrm>
          <a:off x="180975" y="18411825"/>
          <a:ext cx="5191125" cy="1828800"/>
        </a:xfrm>
        <a:prstGeom prst="rect">
          <a:avLst/>
        </a:prstGeom>
      </xdr:spPr>
    </xdr:pic>
    <xdr:clientData/>
  </xdr:twoCellAnchor>
  <xdr:twoCellAnchor editAs="oneCell">
    <xdr:from>
      <xdr:col>1</xdr:col>
      <xdr:colOff>0</xdr:colOff>
      <xdr:row>69</xdr:row>
      <xdr:rowOff>0</xdr:rowOff>
    </xdr:from>
    <xdr:to>
      <xdr:col>1</xdr:col>
      <xdr:colOff>5162550</xdr:colOff>
      <xdr:row>81</xdr:row>
      <xdr:rowOff>19050</xdr:rowOff>
    </xdr:to>
    <xdr:pic>
      <xdr:nvPicPr>
        <xdr:cNvPr id="7" name="Afbeelding 6">
          <a:extLst>
            <a:ext uri="{FF2B5EF4-FFF2-40B4-BE49-F238E27FC236}">
              <a16:creationId xmlns:a16="http://schemas.microsoft.com/office/drawing/2014/main" xmlns="" id="{878E5A15-BF1A-400C-A8FE-CF5C73A6645F}"/>
            </a:ext>
          </a:extLst>
        </xdr:cNvPr>
        <xdr:cNvPicPr>
          <a:picLocks noChangeAspect="1"/>
        </xdr:cNvPicPr>
      </xdr:nvPicPr>
      <xdr:blipFill>
        <a:blip xmlns:r="http://schemas.openxmlformats.org/officeDocument/2006/relationships" r:embed="rId5"/>
        <a:stretch>
          <a:fillRect/>
        </a:stretch>
      </xdr:blipFill>
      <xdr:spPr>
        <a:xfrm>
          <a:off x="180975" y="21078825"/>
          <a:ext cx="5162550" cy="2305050"/>
        </a:xfrm>
        <a:prstGeom prst="rect">
          <a:avLst/>
        </a:prstGeom>
      </xdr:spPr>
    </xdr:pic>
    <xdr:clientData/>
  </xdr:twoCellAnchor>
  <xdr:twoCellAnchor editAs="oneCell">
    <xdr:from>
      <xdr:col>1</xdr:col>
      <xdr:colOff>0</xdr:colOff>
      <xdr:row>84</xdr:row>
      <xdr:rowOff>0</xdr:rowOff>
    </xdr:from>
    <xdr:to>
      <xdr:col>1</xdr:col>
      <xdr:colOff>5562600</xdr:colOff>
      <xdr:row>103</xdr:row>
      <xdr:rowOff>38100</xdr:rowOff>
    </xdr:to>
    <xdr:pic>
      <xdr:nvPicPr>
        <xdr:cNvPr id="8" name="Afbeelding 7">
          <a:extLst>
            <a:ext uri="{FF2B5EF4-FFF2-40B4-BE49-F238E27FC236}">
              <a16:creationId xmlns:a16="http://schemas.microsoft.com/office/drawing/2014/main" xmlns="" id="{F1B47A81-83FC-481D-A610-AE05EC5074A6}"/>
            </a:ext>
          </a:extLst>
        </xdr:cNvPr>
        <xdr:cNvPicPr>
          <a:picLocks noChangeAspect="1"/>
        </xdr:cNvPicPr>
      </xdr:nvPicPr>
      <xdr:blipFill>
        <a:blip xmlns:r="http://schemas.openxmlformats.org/officeDocument/2006/relationships" r:embed="rId6"/>
        <a:stretch>
          <a:fillRect/>
        </a:stretch>
      </xdr:blipFill>
      <xdr:spPr>
        <a:xfrm>
          <a:off x="180975" y="24126825"/>
          <a:ext cx="5562600" cy="3657600"/>
        </a:xfrm>
        <a:prstGeom prst="rect">
          <a:avLst/>
        </a:prstGeom>
      </xdr:spPr>
    </xdr:pic>
    <xdr:clientData/>
  </xdr:twoCellAnchor>
  <xdr:twoCellAnchor editAs="oneCell">
    <xdr:from>
      <xdr:col>1</xdr:col>
      <xdr:colOff>0</xdr:colOff>
      <xdr:row>106</xdr:row>
      <xdr:rowOff>0</xdr:rowOff>
    </xdr:from>
    <xdr:to>
      <xdr:col>1</xdr:col>
      <xdr:colOff>7229475</xdr:colOff>
      <xdr:row>130</xdr:row>
      <xdr:rowOff>57150</xdr:rowOff>
    </xdr:to>
    <xdr:pic>
      <xdr:nvPicPr>
        <xdr:cNvPr id="9" name="Afbeelding 8">
          <a:extLst>
            <a:ext uri="{FF2B5EF4-FFF2-40B4-BE49-F238E27FC236}">
              <a16:creationId xmlns:a16="http://schemas.microsoft.com/office/drawing/2014/main" xmlns="" id="{CDE6BE96-9852-4CFB-B862-478313970E14}"/>
            </a:ext>
          </a:extLst>
        </xdr:cNvPr>
        <xdr:cNvPicPr>
          <a:picLocks noChangeAspect="1"/>
        </xdr:cNvPicPr>
      </xdr:nvPicPr>
      <xdr:blipFill>
        <a:blip xmlns:r="http://schemas.openxmlformats.org/officeDocument/2006/relationships" r:embed="rId7"/>
        <a:stretch>
          <a:fillRect/>
        </a:stretch>
      </xdr:blipFill>
      <xdr:spPr>
        <a:xfrm>
          <a:off x="180975" y="28508325"/>
          <a:ext cx="7229475" cy="462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57150</xdr:rowOff>
    </xdr:from>
    <xdr:to>
      <xdr:col>1</xdr:col>
      <xdr:colOff>1219200</xdr:colOff>
      <xdr:row>2</xdr:row>
      <xdr:rowOff>161925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xmlns="" id="{83BFDB5E-9CA7-48FF-B64B-AECF4556055B}"/>
            </a:ext>
          </a:extLst>
        </xdr:cNvPr>
        <xdr:cNvSpPr/>
      </xdr:nvSpPr>
      <xdr:spPr>
        <a:xfrm>
          <a:off x="609600" y="57150"/>
          <a:ext cx="12192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Hoofdmenu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38100</xdr:rowOff>
    </xdr:from>
    <xdr:to>
      <xdr:col>1</xdr:col>
      <xdr:colOff>1219200</xdr:colOff>
      <xdr:row>2</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xmlns="" id="{7E064057-5A3F-4EC4-8501-173490C6B548}"/>
            </a:ext>
          </a:extLst>
        </xdr:cNvPr>
        <xdr:cNvSpPr/>
      </xdr:nvSpPr>
      <xdr:spPr>
        <a:xfrm>
          <a:off x="609600" y="38100"/>
          <a:ext cx="12192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Hoofdmenu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38100</xdr:rowOff>
    </xdr:from>
    <xdr:to>
      <xdr:col>1</xdr:col>
      <xdr:colOff>1219200</xdr:colOff>
      <xdr:row>2</xdr:row>
      <xdr:rowOff>142875</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xmlns="" id="{7DB30E33-3240-4A6C-9E7B-3138BCA5F9C8}"/>
            </a:ext>
          </a:extLst>
        </xdr:cNvPr>
        <xdr:cNvSpPr/>
      </xdr:nvSpPr>
      <xdr:spPr>
        <a:xfrm>
          <a:off x="609600" y="38100"/>
          <a:ext cx="12192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Hoofdmenu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38100</xdr:rowOff>
    </xdr:from>
    <xdr:to>
      <xdr:col>1</xdr:col>
      <xdr:colOff>1219200</xdr:colOff>
      <xdr:row>2</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xmlns="" id="{7532CDBB-026A-4C2D-AFA1-E5DDA1A91F6C}"/>
            </a:ext>
          </a:extLst>
        </xdr:cNvPr>
        <xdr:cNvSpPr/>
      </xdr:nvSpPr>
      <xdr:spPr>
        <a:xfrm>
          <a:off x="609600" y="38100"/>
          <a:ext cx="12192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Hoofdmenu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47625</xdr:rowOff>
    </xdr:from>
    <xdr:to>
      <xdr:col>1</xdr:col>
      <xdr:colOff>1219200</xdr:colOff>
      <xdr:row>2</xdr:row>
      <xdr:rowOff>152400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xmlns="" id="{098F59E8-2C48-4C0B-BD87-F5C1B48AA46D}"/>
            </a:ext>
          </a:extLst>
        </xdr:cNvPr>
        <xdr:cNvSpPr/>
      </xdr:nvSpPr>
      <xdr:spPr>
        <a:xfrm>
          <a:off x="609600" y="47625"/>
          <a:ext cx="12192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Hoofdmenu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38100</xdr:rowOff>
    </xdr:from>
    <xdr:to>
      <xdr:col>1</xdr:col>
      <xdr:colOff>1219200</xdr:colOff>
      <xdr:row>2</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xmlns="" id="{E75B9922-D4C5-4350-B7CD-5FFF2D8E7681}"/>
            </a:ext>
          </a:extLst>
        </xdr:cNvPr>
        <xdr:cNvSpPr/>
      </xdr:nvSpPr>
      <xdr:spPr>
        <a:xfrm>
          <a:off x="609600" y="38100"/>
          <a:ext cx="12192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Hoofdmenu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0</xdr:row>
      <xdr:rowOff>47625</xdr:rowOff>
    </xdr:from>
    <xdr:to>
      <xdr:col>3</xdr:col>
      <xdr:colOff>838200</xdr:colOff>
      <xdr:row>2</xdr:row>
      <xdr:rowOff>152400</xdr:rowOff>
    </xdr:to>
    <xdr:sp macro="" textlink="">
      <xdr:nvSpPr>
        <xdr:cNvPr id="5" name="Rectangle: Rounded Corners 4">
          <a:hlinkClick xmlns:r="http://schemas.openxmlformats.org/officeDocument/2006/relationships" r:id="rId1"/>
          <a:extLst>
            <a:ext uri="{FF2B5EF4-FFF2-40B4-BE49-F238E27FC236}">
              <a16:creationId xmlns:a16="http://schemas.microsoft.com/office/drawing/2014/main" xmlns="" id="{018BB00A-D69E-4EE5-89DA-2CE6C5F56A29}"/>
            </a:ext>
          </a:extLst>
        </xdr:cNvPr>
        <xdr:cNvSpPr/>
      </xdr:nvSpPr>
      <xdr:spPr>
        <a:xfrm>
          <a:off x="180975" y="47625"/>
          <a:ext cx="121920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Hoofdmenu</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workbookViewId="0">
      <selection activeCell="E19" sqref="E19"/>
    </sheetView>
  </sheetViews>
  <sheetFormatPr defaultRowHeight="15" x14ac:dyDescent="0.25"/>
  <sheetData/>
  <sheetProtection sort="0" autoFilter="0" pivotTables="0"/>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G4"/>
  <sheetViews>
    <sheetView workbookViewId="0">
      <selection activeCell="F2" sqref="F2:F4"/>
    </sheetView>
  </sheetViews>
  <sheetFormatPr defaultRowHeight="15" x14ac:dyDescent="0.25"/>
  <sheetData>
    <row r="2" spans="2:7" x14ac:dyDescent="0.25">
      <c r="B2" t="s">
        <v>129</v>
      </c>
      <c r="D2" t="s">
        <v>129</v>
      </c>
      <c r="F2" t="str">
        <f>D2&amp;E2</f>
        <v>Ja</v>
      </c>
      <c r="G2" t="s">
        <v>156</v>
      </c>
    </row>
    <row r="3" spans="2:7" x14ac:dyDescent="0.25">
      <c r="B3" t="s">
        <v>130</v>
      </c>
      <c r="D3" t="s">
        <v>130</v>
      </c>
      <c r="E3" t="s">
        <v>129</v>
      </c>
      <c r="F3" t="str">
        <f t="shared" ref="F3:F4" si="0">D3&amp;E3</f>
        <v>NeeJa</v>
      </c>
      <c r="G3" t="s">
        <v>157</v>
      </c>
    </row>
    <row r="4" spans="2:7" x14ac:dyDescent="0.25">
      <c r="D4" t="s">
        <v>130</v>
      </c>
      <c r="E4" t="s">
        <v>130</v>
      </c>
      <c r="F4" t="str">
        <f t="shared" si="0"/>
        <v>NeeNee</v>
      </c>
      <c r="G4" t="s">
        <v>158</v>
      </c>
    </row>
  </sheetData>
  <sheetProtection algorithmName="SHA-512" hashValue="/2xRK/uj9vSvP54K97htPMEmriHJ2+vlmbTjStMzbk7dxyMiGFz1OS1LTAxChA7buxy2YiEs4mIf3ibohDXc/A==" saltValue="/DCzc+L7x+TferoXvxR4/Q==" spinCount="100000" sheet="1" objects="1" scenarios="1"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4:B132"/>
  <sheetViews>
    <sheetView showGridLines="0" showRowColHeaders="0" tabSelected="1" zoomScaleNormal="100" zoomScaleSheetLayoutView="100" workbookViewId="0">
      <selection activeCell="B5" sqref="B5"/>
    </sheetView>
  </sheetViews>
  <sheetFormatPr defaultRowHeight="15" x14ac:dyDescent="0.25"/>
  <cols>
    <col min="1" max="1" width="2.7109375" customWidth="1"/>
    <col min="2" max="2" width="128.28515625" customWidth="1"/>
  </cols>
  <sheetData>
    <row r="4" spans="2:2" ht="18.75" x14ac:dyDescent="0.3">
      <c r="B4" s="63" t="s">
        <v>177</v>
      </c>
    </row>
    <row r="5" spans="2:2" ht="18.75" x14ac:dyDescent="0.3">
      <c r="B5" s="64"/>
    </row>
    <row r="6" spans="2:2" ht="315" x14ac:dyDescent="0.25">
      <c r="B6" s="65" t="s">
        <v>160</v>
      </c>
    </row>
    <row r="7" spans="2:2" x14ac:dyDescent="0.25">
      <c r="B7" s="69"/>
    </row>
    <row r="8" spans="2:2" x14ac:dyDescent="0.25">
      <c r="B8" s="70" t="s">
        <v>175</v>
      </c>
    </row>
    <row r="9" spans="2:2" x14ac:dyDescent="0.25">
      <c r="B9" s="38"/>
    </row>
    <row r="10" spans="2:2" x14ac:dyDescent="0.25">
      <c r="B10" s="41" t="s">
        <v>161</v>
      </c>
    </row>
    <row r="11" spans="2:2" ht="150" x14ac:dyDescent="0.25">
      <c r="B11" s="38" t="s">
        <v>166</v>
      </c>
    </row>
    <row r="12" spans="2:2" ht="30" x14ac:dyDescent="0.25">
      <c r="B12" s="38" t="s">
        <v>176</v>
      </c>
    </row>
    <row r="13" spans="2:2" x14ac:dyDescent="0.25">
      <c r="B13" s="38"/>
    </row>
    <row r="14" spans="2:2" x14ac:dyDescent="0.25">
      <c r="B14" s="41" t="s">
        <v>162</v>
      </c>
    </row>
    <row r="15" spans="2:2" ht="137.25" customHeight="1" x14ac:dyDescent="0.25">
      <c r="B15" s="38" t="s">
        <v>163</v>
      </c>
    </row>
    <row r="16" spans="2:2" x14ac:dyDescent="0.25">
      <c r="B16" s="41"/>
    </row>
    <row r="17" spans="2:2" x14ac:dyDescent="0.25">
      <c r="B17" s="41" t="s">
        <v>164</v>
      </c>
    </row>
    <row r="18" spans="2:2" ht="45" x14ac:dyDescent="0.25">
      <c r="B18" s="38" t="s">
        <v>165</v>
      </c>
    </row>
    <row r="20" spans="2:2" x14ac:dyDescent="0.25">
      <c r="B20" s="41" t="s">
        <v>167</v>
      </c>
    </row>
    <row r="21" spans="2:2" ht="45" x14ac:dyDescent="0.25">
      <c r="B21" s="68" t="s">
        <v>168</v>
      </c>
    </row>
    <row r="34" spans="2:2" ht="30" x14ac:dyDescent="0.25">
      <c r="B34" s="3" t="s">
        <v>169</v>
      </c>
    </row>
    <row r="55" spans="2:2" ht="30" x14ac:dyDescent="0.25">
      <c r="B55" s="3" t="s">
        <v>170</v>
      </c>
    </row>
    <row r="68" spans="2:2" ht="30" x14ac:dyDescent="0.25">
      <c r="B68" s="3" t="s">
        <v>171</v>
      </c>
    </row>
    <row r="83" spans="2:2" ht="30" x14ac:dyDescent="0.25">
      <c r="B83" s="3" t="s">
        <v>172</v>
      </c>
    </row>
    <row r="105" spans="2:2" ht="30" x14ac:dyDescent="0.25">
      <c r="B105" s="3" t="s">
        <v>173</v>
      </c>
    </row>
    <row r="132" spans="2:2" x14ac:dyDescent="0.25">
      <c r="B132" t="s">
        <v>174</v>
      </c>
    </row>
  </sheetData>
  <sheetProtection password="87BE" sheet="1" objects="1" scenarios="1" sort="0" autoFilter="0" pivotTables="0"/>
  <hyperlinks>
    <hyperlink ref="B8" location="ptr.hoetezoeken" display="Klik hier voor meer uitleg over zoeken."/>
  </hyperlinks>
  <pageMargins left="0.70866141732283472" right="0.7086614173228347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4:H12"/>
  <sheetViews>
    <sheetView showGridLines="0" showRowColHeaders="0" zoomScaleNormal="100" workbookViewId="0">
      <pane ySplit="4" topLeftCell="A5" activePane="bottomLeft" state="frozen"/>
      <selection activeCell="O5" sqref="O5"/>
      <selection pane="bottomLeft" activeCell="B7" sqref="B7"/>
    </sheetView>
  </sheetViews>
  <sheetFormatPr defaultRowHeight="15" x14ac:dyDescent="0.25"/>
  <cols>
    <col min="1" max="1" width="2.7109375" customWidth="1"/>
    <col min="2" max="2" width="42.5703125" customWidth="1"/>
    <col min="6" max="6" width="10.7109375" customWidth="1"/>
    <col min="7" max="7" width="11.28515625" customWidth="1"/>
  </cols>
  <sheetData>
    <row r="4" spans="2:8" ht="30" x14ac:dyDescent="0.25">
      <c r="B4" s="11" t="s">
        <v>29</v>
      </c>
      <c r="C4" s="12" t="s">
        <v>1</v>
      </c>
      <c r="D4" s="12" t="s">
        <v>2</v>
      </c>
      <c r="E4" s="12" t="s">
        <v>3</v>
      </c>
      <c r="F4" s="12" t="s">
        <v>4</v>
      </c>
      <c r="G4" s="12" t="s">
        <v>5</v>
      </c>
      <c r="H4" s="13" t="s">
        <v>6</v>
      </c>
    </row>
    <row r="5" spans="2:8" ht="47.25" customHeight="1" x14ac:dyDescent="0.25">
      <c r="B5" s="71" t="s">
        <v>30</v>
      </c>
      <c r="C5" s="72"/>
      <c r="D5" s="72"/>
      <c r="E5" s="72"/>
      <c r="F5" s="72"/>
      <c r="G5" s="72"/>
      <c r="H5" s="73"/>
    </row>
    <row r="6" spans="2:8" ht="27" customHeight="1" x14ac:dyDescent="0.25">
      <c r="B6" s="10" t="s">
        <v>31</v>
      </c>
      <c r="C6" s="14"/>
      <c r="D6" s="14"/>
      <c r="E6" s="14" t="s">
        <v>9</v>
      </c>
      <c r="F6" s="14"/>
      <c r="G6" s="14"/>
      <c r="H6" s="15"/>
    </row>
    <row r="7" spans="2:8" ht="20.25" customHeight="1" x14ac:dyDescent="0.25">
      <c r="B7" s="5" t="s">
        <v>32</v>
      </c>
      <c r="C7" s="16"/>
      <c r="D7" s="16"/>
      <c r="E7" s="16"/>
      <c r="F7" s="16" t="s">
        <v>33</v>
      </c>
      <c r="G7" s="16"/>
      <c r="H7" s="17" t="s">
        <v>34</v>
      </c>
    </row>
    <row r="8" spans="2:8" ht="20.25" customHeight="1" x14ac:dyDescent="0.25">
      <c r="B8" s="5" t="s">
        <v>35</v>
      </c>
      <c r="C8" s="16"/>
      <c r="D8" s="16"/>
      <c r="E8" s="16" t="s">
        <v>13</v>
      </c>
      <c r="F8" s="16" t="s">
        <v>13</v>
      </c>
      <c r="G8" s="16"/>
      <c r="H8" s="17"/>
    </row>
    <row r="9" spans="2:8" ht="20.25" customHeight="1" x14ac:dyDescent="0.25">
      <c r="B9" s="5" t="s">
        <v>36</v>
      </c>
      <c r="C9" s="16"/>
      <c r="D9" s="16"/>
      <c r="E9" s="16" t="s">
        <v>13</v>
      </c>
      <c r="F9" s="16" t="s">
        <v>13</v>
      </c>
      <c r="G9" s="16"/>
      <c r="H9" s="17"/>
    </row>
    <row r="10" spans="2:8" ht="29.25" customHeight="1" x14ac:dyDescent="0.25">
      <c r="B10" s="5" t="s">
        <v>37</v>
      </c>
      <c r="C10" s="16"/>
      <c r="D10" s="16"/>
      <c r="E10" s="16"/>
      <c r="F10" s="16"/>
      <c r="G10" s="16"/>
      <c r="H10" s="17" t="s">
        <v>9</v>
      </c>
    </row>
    <row r="11" spans="2:8" ht="20.25" customHeight="1" x14ac:dyDescent="0.25">
      <c r="B11" s="5" t="s">
        <v>19</v>
      </c>
      <c r="C11" s="16" t="s">
        <v>13</v>
      </c>
      <c r="D11" s="16"/>
      <c r="E11" s="16" t="s">
        <v>13</v>
      </c>
      <c r="F11" s="16" t="s">
        <v>38</v>
      </c>
      <c r="G11" s="16"/>
      <c r="H11" s="17"/>
    </row>
    <row r="12" spans="2:8" ht="20.25" customHeight="1" x14ac:dyDescent="0.25">
      <c r="B12" s="7" t="s">
        <v>21</v>
      </c>
      <c r="C12" s="18"/>
      <c r="D12" s="18"/>
      <c r="E12" s="18"/>
      <c r="F12" s="18" t="s">
        <v>9</v>
      </c>
      <c r="G12" s="18"/>
      <c r="H12" s="19"/>
    </row>
  </sheetData>
  <sheetProtection sort="0" autoFilter="0" pivotTables="0"/>
  <mergeCells count="1">
    <mergeCell ref="B5:H5"/>
  </mergeCells>
  <dataValidations count="5">
    <dataValidation allowBlank="1" showInputMessage="1" showErrorMessage="1" prompt="18 jaar" sqref="F7 H7"/>
    <dataValidation allowBlank="1" showInputMessage="1" showErrorMessage="1" prompt="als in aanvullende zorgverzekering, dan voorrang op jeugdwet" sqref="E8 F8 E9 F9"/>
    <dataValidation allowBlank="1" showInputMessage="1" showErrorMessage="1" prompt="nadruk op verstandelijke beperking" sqref="C11"/>
    <dataValidation allowBlank="1" showInputMessage="1" showErrorMessage="1" prompt="nadruk op medische zorg, zoals bij IKZ" sqref="E11"/>
    <dataValidation allowBlank="1" showInputMessage="1" showErrorMessage="1" prompt="wlz en zvw niet opgaan" sqref="F11"/>
  </dataValidations>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4:H30"/>
  <sheetViews>
    <sheetView showGridLines="0" showRowColHeaders="0" zoomScaleNormal="100" workbookViewId="0">
      <pane ySplit="4" topLeftCell="A5" activePane="bottomLeft" state="frozen"/>
      <selection activeCell="O5" sqref="O5"/>
      <selection pane="bottomLeft" activeCell="D13" sqref="D13"/>
    </sheetView>
  </sheetViews>
  <sheetFormatPr defaultRowHeight="15" x14ac:dyDescent="0.25"/>
  <cols>
    <col min="1" max="1" width="2.7109375" customWidth="1"/>
    <col min="2" max="2" width="35.42578125" style="3" customWidth="1"/>
    <col min="3" max="5" width="9.140625" style="4"/>
    <col min="6" max="6" width="10.7109375" style="4" customWidth="1"/>
    <col min="7" max="7" width="11.28515625" style="4" customWidth="1"/>
    <col min="8" max="8" width="9.140625" style="4"/>
  </cols>
  <sheetData>
    <row r="4" spans="2:8" ht="38.25" customHeight="1" x14ac:dyDescent="0.25">
      <c r="B4" s="11" t="s">
        <v>0</v>
      </c>
      <c r="C4" s="12" t="s">
        <v>1</v>
      </c>
      <c r="D4" s="12" t="s">
        <v>2</v>
      </c>
      <c r="E4" s="12" t="s">
        <v>3</v>
      </c>
      <c r="F4" s="12" t="s">
        <v>4</v>
      </c>
      <c r="G4" s="12" t="s">
        <v>5</v>
      </c>
      <c r="H4" s="13" t="s">
        <v>6</v>
      </c>
    </row>
    <row r="5" spans="2:8" s="1" customFormat="1" ht="38.25" customHeight="1" x14ac:dyDescent="0.25">
      <c r="B5" s="71" t="s">
        <v>7</v>
      </c>
      <c r="C5" s="72"/>
      <c r="D5" s="72"/>
      <c r="E5" s="72"/>
      <c r="F5" s="72"/>
      <c r="G5" s="72"/>
      <c r="H5" s="73"/>
    </row>
    <row r="6" spans="2:8" ht="60" x14ac:dyDescent="0.25">
      <c r="B6" s="10" t="s">
        <v>8</v>
      </c>
      <c r="C6" s="14"/>
      <c r="D6" s="14"/>
      <c r="E6" s="14"/>
      <c r="F6" s="14" t="s">
        <v>9</v>
      </c>
      <c r="G6" s="14"/>
      <c r="H6" s="15"/>
    </row>
    <row r="7" spans="2:8" x14ac:dyDescent="0.25">
      <c r="B7" s="5" t="s">
        <v>10</v>
      </c>
      <c r="C7" s="16"/>
      <c r="D7" s="16"/>
      <c r="E7" s="16"/>
      <c r="F7" s="16"/>
      <c r="G7" s="16" t="s">
        <v>9</v>
      </c>
      <c r="H7" s="17"/>
    </row>
    <row r="8" spans="2:8" x14ac:dyDescent="0.25">
      <c r="B8" s="5" t="s">
        <v>11</v>
      </c>
      <c r="C8" s="16"/>
      <c r="D8" s="16"/>
      <c r="E8" s="16"/>
      <c r="F8" s="16"/>
      <c r="G8" s="16" t="s">
        <v>9</v>
      </c>
      <c r="H8" s="17"/>
    </row>
    <row r="9" spans="2:8" s="2" customFormat="1" x14ac:dyDescent="0.25">
      <c r="B9" s="6" t="s">
        <v>12</v>
      </c>
      <c r="C9" s="20" t="s">
        <v>13</v>
      </c>
      <c r="D9" s="20"/>
      <c r="E9" s="20"/>
      <c r="F9" s="20" t="s">
        <v>13</v>
      </c>
      <c r="G9" s="20" t="s">
        <v>14</v>
      </c>
      <c r="H9" s="21"/>
    </row>
    <row r="10" spans="2:8" s="2" customFormat="1" ht="30" x14ac:dyDescent="0.25">
      <c r="B10" s="6" t="s">
        <v>15</v>
      </c>
      <c r="C10" s="20"/>
      <c r="D10" s="20"/>
      <c r="E10" s="20" t="s">
        <v>9</v>
      </c>
      <c r="F10" s="20"/>
      <c r="G10" s="20"/>
      <c r="H10" s="21"/>
    </row>
    <row r="11" spans="2:8" s="2" customFormat="1" ht="30" x14ac:dyDescent="0.25">
      <c r="B11" s="6" t="s">
        <v>16</v>
      </c>
      <c r="C11" s="20"/>
      <c r="D11" s="20"/>
      <c r="E11" s="20" t="s">
        <v>9</v>
      </c>
      <c r="F11" s="20"/>
      <c r="G11" s="20"/>
      <c r="H11" s="21"/>
    </row>
    <row r="12" spans="2:8" s="2" customFormat="1" ht="30" x14ac:dyDescent="0.25">
      <c r="B12" s="6" t="s">
        <v>17</v>
      </c>
      <c r="C12" s="20"/>
      <c r="D12" s="20"/>
      <c r="E12" s="20" t="s">
        <v>9</v>
      </c>
      <c r="F12" s="20"/>
      <c r="G12" s="20"/>
      <c r="H12" s="21"/>
    </row>
    <row r="13" spans="2:8" s="2" customFormat="1" ht="45" x14ac:dyDescent="0.25">
      <c r="B13" s="6" t="s">
        <v>18</v>
      </c>
      <c r="C13" s="20"/>
      <c r="D13" s="20"/>
      <c r="E13" s="20"/>
      <c r="F13" s="20" t="s">
        <v>9</v>
      </c>
      <c r="G13" s="20"/>
      <c r="H13" s="21"/>
    </row>
    <row r="14" spans="2:8" x14ac:dyDescent="0.25">
      <c r="B14" s="5" t="s">
        <v>19</v>
      </c>
      <c r="C14" s="16" t="s">
        <v>13</v>
      </c>
      <c r="D14" s="16"/>
      <c r="E14" s="16" t="s">
        <v>13</v>
      </c>
      <c r="F14" s="16" t="s">
        <v>14</v>
      </c>
      <c r="G14" s="16"/>
      <c r="H14" s="17"/>
    </row>
    <row r="15" spans="2:8" x14ac:dyDescent="0.25">
      <c r="B15" s="5" t="s">
        <v>20</v>
      </c>
      <c r="C15" s="16" t="s">
        <v>13</v>
      </c>
      <c r="D15" s="16"/>
      <c r="E15" s="16"/>
      <c r="F15" s="16" t="s">
        <v>9</v>
      </c>
      <c r="G15" s="16"/>
      <c r="H15" s="17"/>
    </row>
    <row r="16" spans="2:8" ht="30" x14ac:dyDescent="0.25">
      <c r="B16" s="5" t="s">
        <v>21</v>
      </c>
      <c r="C16" s="16"/>
      <c r="D16" s="16"/>
      <c r="E16" s="16"/>
      <c r="F16" s="16" t="s">
        <v>9</v>
      </c>
      <c r="G16" s="16"/>
      <c r="H16" s="17"/>
    </row>
    <row r="17" spans="2:8" ht="30" x14ac:dyDescent="0.25">
      <c r="B17" s="9" t="s">
        <v>22</v>
      </c>
      <c r="C17" s="22"/>
      <c r="D17" s="22"/>
      <c r="E17" s="22"/>
      <c r="F17" s="22" t="s">
        <v>9</v>
      </c>
      <c r="G17" s="22"/>
      <c r="H17" s="23"/>
    </row>
    <row r="18" spans="2:8" s="1" customFormat="1" ht="30" customHeight="1" x14ac:dyDescent="0.25">
      <c r="B18" s="71" t="s">
        <v>23</v>
      </c>
      <c r="C18" s="72"/>
      <c r="D18" s="72"/>
      <c r="E18" s="72"/>
      <c r="F18" s="72"/>
      <c r="G18" s="72"/>
      <c r="H18" s="73"/>
    </row>
    <row r="19" spans="2:8" ht="15" customHeight="1" x14ac:dyDescent="0.25">
      <c r="B19" s="10" t="s">
        <v>24</v>
      </c>
      <c r="C19" s="14"/>
      <c r="D19" s="14"/>
      <c r="E19" s="14" t="s">
        <v>9</v>
      </c>
      <c r="F19" s="14"/>
      <c r="G19" s="14"/>
      <c r="H19" s="15"/>
    </row>
    <row r="20" spans="2:8" ht="37.5" customHeight="1" x14ac:dyDescent="0.25">
      <c r="B20" s="5" t="s">
        <v>25</v>
      </c>
      <c r="C20" s="16"/>
      <c r="D20" s="16"/>
      <c r="E20" s="16"/>
      <c r="F20" s="16" t="s">
        <v>9</v>
      </c>
      <c r="G20" s="16"/>
      <c r="H20" s="17"/>
    </row>
    <row r="21" spans="2:8" ht="71.25" customHeight="1" x14ac:dyDescent="0.25">
      <c r="B21" s="7" t="s">
        <v>26</v>
      </c>
      <c r="C21" s="18"/>
      <c r="D21" s="18"/>
      <c r="E21" s="18" t="s">
        <v>9</v>
      </c>
      <c r="F21" s="18"/>
      <c r="G21" s="18"/>
      <c r="H21" s="19"/>
    </row>
    <row r="22" spans="2:8" s="1" customFormat="1" ht="30" customHeight="1" x14ac:dyDescent="0.25">
      <c r="B22" s="74" t="s">
        <v>27</v>
      </c>
      <c r="C22" s="75"/>
      <c r="D22" s="75"/>
      <c r="E22" s="75"/>
      <c r="F22" s="75"/>
      <c r="G22" s="75"/>
      <c r="H22" s="76"/>
    </row>
    <row r="23" spans="2:8" x14ac:dyDescent="0.25">
      <c r="B23" s="8" t="s">
        <v>28</v>
      </c>
      <c r="C23" s="24"/>
      <c r="D23" s="24"/>
      <c r="E23" s="24"/>
      <c r="F23" s="24" t="s">
        <v>9</v>
      </c>
      <c r="G23" s="24"/>
      <c r="H23" s="25"/>
    </row>
    <row r="30" spans="2:8" s="1" customFormat="1" x14ac:dyDescent="0.25"/>
  </sheetData>
  <sheetProtection algorithmName="SHA-512" hashValue="WaAAiXxx4KuEwv1kOy92/ZiuHB+zsPDEJcr8EIPSJQn5Gd/94vjp+OdyfEABJCq3K+zEmyT0ft7c26qTNZwTdw==" saltValue="quNATZeOd/9pteky2OoErw==" spinCount="100000" sheet="1" objects="1" scenarios="1" sort="0" autoFilter="0" pivotTables="0"/>
  <mergeCells count="3">
    <mergeCell ref="B5:H5"/>
    <mergeCell ref="B18:H18"/>
    <mergeCell ref="B22:H22"/>
  </mergeCells>
  <dataValidations count="7">
    <dataValidation allowBlank="1" showInputMessage="1" showErrorMessage="1" prompt="er 24-uurs toezicht en begeleiding nodig is" sqref="C9"/>
    <dataValidation allowBlank="1" showInputMessage="1" showErrorMessage="1" prompt="men niet vooor WLZ in aanmerking komt. _x000a_Het gaat bij toezicht en begeleiding op school om die vorm van begeleiding die deelnemen aan het onderwijs dat aangeboden wordt mogelijk maakt. " sqref="F9"/>
    <dataValidation allowBlank="1" showInputMessage="1" showErrorMessage="1" prompt="het gaat om begeleiding van het leren en de sociaal-emotionele ontwikkeling in groepsverband. Kinderen die zich niet in groepsverband kunnen handhaven door handicap/stoornis vallen in het grensgebied/hebben een onderwijszorg-/combinatiearrangement nodig." sqref="G9"/>
    <dataValidation allowBlank="1" showInputMessage="1" showErrorMessage="1" prompt="nadruk op verstandelijke beperking" sqref="C14"/>
    <dataValidation allowBlank="1" showInputMessage="1" showErrorMessage="1" prompt="permanent toezicht en 24-uurszorg nodig is" sqref="C15"/>
    <dataValidation allowBlank="1" showInputMessage="1" showErrorMessage="1" prompt="nadruk op medische zorg, zoals bij IKZ" sqref="E14"/>
    <dataValidation allowBlank="1" showInputMessage="1" showErrorMessage="1" prompt="WLZ of ZVW niet van toepassing zijn" sqref="F14"/>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4:H23"/>
  <sheetViews>
    <sheetView showGridLines="0" showRowColHeaders="0" zoomScaleNormal="100" workbookViewId="0">
      <pane ySplit="4" topLeftCell="A5" activePane="bottomLeft" state="frozen"/>
      <selection activeCell="O5" sqref="O5"/>
      <selection pane="bottomLeft" activeCell="F21" sqref="F21"/>
    </sheetView>
  </sheetViews>
  <sheetFormatPr defaultRowHeight="15" x14ac:dyDescent="0.25"/>
  <cols>
    <col min="1" max="1" width="2.7109375" customWidth="1"/>
    <col min="2" max="2" width="42.5703125" style="3" customWidth="1"/>
    <col min="3" max="5" width="9.140625" style="4"/>
    <col min="6" max="6" width="10.7109375" style="4" customWidth="1"/>
    <col min="7" max="7" width="11.28515625" style="4" customWidth="1"/>
    <col min="8" max="8" width="9.140625" style="4"/>
  </cols>
  <sheetData>
    <row r="4" spans="2:8" ht="30" x14ac:dyDescent="0.25">
      <c r="B4" s="11" t="s">
        <v>39</v>
      </c>
      <c r="C4" s="12" t="s">
        <v>1</v>
      </c>
      <c r="D4" s="12" t="s">
        <v>2</v>
      </c>
      <c r="E4" s="12" t="s">
        <v>3</v>
      </c>
      <c r="F4" s="12" t="s">
        <v>4</v>
      </c>
      <c r="G4" s="12" t="s">
        <v>5</v>
      </c>
      <c r="H4" s="13" t="s">
        <v>6</v>
      </c>
    </row>
    <row r="5" spans="2:8" x14ac:dyDescent="0.25">
      <c r="B5" s="71" t="s">
        <v>40</v>
      </c>
      <c r="C5" s="72"/>
      <c r="D5" s="72"/>
      <c r="E5" s="72"/>
      <c r="F5" s="72"/>
      <c r="G5" s="72"/>
      <c r="H5" s="73"/>
    </row>
    <row r="6" spans="2:8" x14ac:dyDescent="0.25">
      <c r="B6" s="10" t="s">
        <v>58</v>
      </c>
      <c r="C6" s="14"/>
      <c r="D6" s="14"/>
      <c r="E6" s="14"/>
      <c r="F6" s="27" t="s">
        <v>14</v>
      </c>
      <c r="G6" s="27" t="s">
        <v>14</v>
      </c>
      <c r="H6" s="15"/>
    </row>
    <row r="7" spans="2:8" x14ac:dyDescent="0.25">
      <c r="B7" s="5" t="s">
        <v>10</v>
      </c>
      <c r="C7" s="16"/>
      <c r="D7" s="16"/>
      <c r="E7" s="16"/>
      <c r="F7" s="16"/>
      <c r="G7" s="16" t="s">
        <v>9</v>
      </c>
      <c r="H7" s="17"/>
    </row>
    <row r="8" spans="2:8" x14ac:dyDescent="0.25">
      <c r="B8" s="5" t="s">
        <v>11</v>
      </c>
      <c r="C8" s="16"/>
      <c r="D8" s="16"/>
      <c r="E8" s="16"/>
      <c r="F8" s="16"/>
      <c r="G8" s="16" t="s">
        <v>9</v>
      </c>
      <c r="H8" s="17"/>
    </row>
    <row r="9" spans="2:8" ht="45" x14ac:dyDescent="0.25">
      <c r="B9" s="5" t="s">
        <v>41</v>
      </c>
      <c r="C9" s="16" t="s">
        <v>13</v>
      </c>
      <c r="D9" s="16"/>
      <c r="E9" s="16"/>
      <c r="F9" s="16" t="s">
        <v>38</v>
      </c>
      <c r="G9" s="16"/>
      <c r="H9" s="17"/>
    </row>
    <row r="10" spans="2:8" ht="45" x14ac:dyDescent="0.25">
      <c r="B10" s="5" t="s">
        <v>42</v>
      </c>
      <c r="C10" s="16"/>
      <c r="D10" s="16"/>
      <c r="E10" s="16"/>
      <c r="F10" s="16"/>
      <c r="G10" s="16"/>
      <c r="H10" s="17" t="s">
        <v>9</v>
      </c>
    </row>
    <row r="11" spans="2:8" x14ac:dyDescent="0.25">
      <c r="B11" s="5" t="s">
        <v>43</v>
      </c>
      <c r="C11" s="16" t="s">
        <v>9</v>
      </c>
      <c r="D11" s="16"/>
      <c r="E11" s="16"/>
      <c r="F11" s="16"/>
      <c r="G11" s="16"/>
      <c r="H11" s="17"/>
    </row>
    <row r="12" spans="2:8" x14ac:dyDescent="0.25">
      <c r="B12" s="9" t="s">
        <v>44</v>
      </c>
      <c r="C12" s="22" t="s">
        <v>13</v>
      </c>
      <c r="D12" s="22"/>
      <c r="E12" s="22"/>
      <c r="F12" s="22"/>
      <c r="G12" s="22"/>
      <c r="H12" s="23" t="s">
        <v>9</v>
      </c>
    </row>
    <row r="13" spans="2:8" x14ac:dyDescent="0.25">
      <c r="B13" s="71" t="s">
        <v>45</v>
      </c>
      <c r="C13" s="72"/>
      <c r="D13" s="72"/>
      <c r="E13" s="72"/>
      <c r="F13" s="72"/>
      <c r="G13" s="72"/>
      <c r="H13" s="73"/>
    </row>
    <row r="14" spans="2:8" ht="30" x14ac:dyDescent="0.25">
      <c r="B14" s="10" t="s">
        <v>46</v>
      </c>
      <c r="C14" s="14"/>
      <c r="D14" s="14"/>
      <c r="E14" s="14"/>
      <c r="F14" s="14" t="s">
        <v>33</v>
      </c>
      <c r="G14" s="14"/>
      <c r="H14" s="15"/>
    </row>
    <row r="15" spans="2:8" x14ac:dyDescent="0.25">
      <c r="B15" s="5" t="s">
        <v>47</v>
      </c>
      <c r="C15" s="16"/>
      <c r="D15" s="16"/>
      <c r="E15" s="16"/>
      <c r="F15" s="16"/>
      <c r="G15" s="16" t="s">
        <v>48</v>
      </c>
      <c r="H15" s="17"/>
    </row>
    <row r="16" spans="2:8" x14ac:dyDescent="0.25">
      <c r="B16" s="5" t="s">
        <v>49</v>
      </c>
      <c r="C16" s="16"/>
      <c r="D16" s="16"/>
      <c r="E16" s="16"/>
      <c r="F16" s="16"/>
      <c r="G16" s="16" t="s">
        <v>48</v>
      </c>
      <c r="H16" s="17"/>
    </row>
    <row r="17" spans="2:8" x14ac:dyDescent="0.25">
      <c r="B17" s="5" t="s">
        <v>50</v>
      </c>
      <c r="C17" s="16"/>
      <c r="D17" s="16"/>
      <c r="E17" s="16"/>
      <c r="F17" s="16"/>
      <c r="G17" s="16" t="s">
        <v>51</v>
      </c>
      <c r="H17" s="17"/>
    </row>
    <row r="18" spans="2:8" x14ac:dyDescent="0.25">
      <c r="B18" s="5" t="s">
        <v>52</v>
      </c>
      <c r="C18" s="16"/>
      <c r="D18" s="16"/>
      <c r="E18" s="16" t="s">
        <v>9</v>
      </c>
      <c r="F18" s="16"/>
      <c r="G18" s="16"/>
      <c r="H18" s="17"/>
    </row>
    <row r="19" spans="2:8" x14ac:dyDescent="0.25">
      <c r="B19" s="5" t="s">
        <v>53</v>
      </c>
      <c r="C19" s="16"/>
      <c r="D19" s="16"/>
      <c r="E19" s="16"/>
      <c r="F19" s="16"/>
      <c r="G19" s="16" t="s">
        <v>48</v>
      </c>
      <c r="H19" s="17"/>
    </row>
    <row r="20" spans="2:8" x14ac:dyDescent="0.25">
      <c r="B20" s="5" t="s">
        <v>54</v>
      </c>
      <c r="C20" s="16"/>
      <c r="D20" s="16"/>
      <c r="E20" s="16"/>
      <c r="F20" s="16"/>
      <c r="G20" s="16" t="s">
        <v>48</v>
      </c>
      <c r="H20" s="17"/>
    </row>
    <row r="21" spans="2:8" ht="30" x14ac:dyDescent="0.25">
      <c r="B21" s="5" t="s">
        <v>55</v>
      </c>
      <c r="C21" s="16"/>
      <c r="D21" s="16"/>
      <c r="E21" s="16"/>
      <c r="F21" s="16"/>
      <c r="G21" s="16" t="s">
        <v>48</v>
      </c>
      <c r="H21" s="17"/>
    </row>
    <row r="22" spans="2:8" x14ac:dyDescent="0.25">
      <c r="B22" s="26" t="s">
        <v>56</v>
      </c>
      <c r="C22" s="16"/>
      <c r="D22" s="16"/>
      <c r="E22" s="16"/>
      <c r="F22" s="28" t="s">
        <v>13</v>
      </c>
      <c r="G22" s="20" t="s">
        <v>13</v>
      </c>
      <c r="H22" s="17"/>
    </row>
    <row r="23" spans="2:8" x14ac:dyDescent="0.25">
      <c r="B23" s="7" t="s">
        <v>57</v>
      </c>
      <c r="C23" s="18"/>
      <c r="D23" s="18"/>
      <c r="E23" s="18"/>
      <c r="F23" s="18"/>
      <c r="G23" s="18" t="s">
        <v>9</v>
      </c>
      <c r="H23" s="19"/>
    </row>
  </sheetData>
  <sheetProtection algorithmName="SHA-512" hashValue="GY9lb5pULq4bxR0nh3dZRzlDhLpnazbCyY3031rqAbZX85KNxRrOOzK7pvU40pp1X5GOW3VTkbQNMdq5zyV/Gw==" saltValue="Fc2wvW6UjDooyRkpzVcwDg==" spinCount="100000" sheet="1" objects="1" scenarios="1" sort="0" autoFilter="0" pivotTables="0"/>
  <mergeCells count="2">
    <mergeCell ref="B5:H5"/>
    <mergeCell ref="B13:H13"/>
  </mergeCells>
  <dataValidations count="10">
    <dataValidation allowBlank="1" showInputMessage="1" showErrorMessage="1" prompt="er geen sprake is van WLZ. _x000a__x000a_Het gaat bij toezicht en begeleiding op school om die vorm van begeleiding die deelnemen aan het onderwijs dat aangeboden wordt mogelijk maakt. " sqref="F6"/>
    <dataValidation allowBlank="1" showInputMessage="1" showErrorMessage="1" prompt="het gaat om begeleiding van het leren en de sociaal-emotionele ontwikkeling in groepsverband. Kinderen die zich niet in groepsverband kunnen handhaven door handicap/stoornis vallen in het grensgebied/hebben een onderwijszorg-/combinatiearrangement nodig." sqref="G6 G22"/>
    <dataValidation allowBlank="1" showInputMessage="1" showErrorMessage="1" prompt="logeeropvang thuiswonend kind met WLZ-indicatie)" sqref="C9"/>
    <dataValidation allowBlank="1" showInputMessage="1" showErrorMessage="1" prompt="WLZ niet opgaat" sqref="F9"/>
    <dataValidation allowBlank="1" showInputMessage="1" showErrorMessage="1" prompt="als kind in WLZ-instelling" sqref="C12"/>
    <dataValidation allowBlank="1" showInputMessage="1" showErrorMessage="1" prompt="tot 13 jaar" sqref="F14"/>
    <dataValidation allowBlank="1" showInputMessage="1" showErrorMessage="1" prompt="meest in basisondersteuning scholen" sqref="G15"/>
    <dataValidation allowBlank="1" showInputMessage="1" showErrorMessage="1" prompt="meest in basisondersteuning of particulier" sqref="G16 G19:G21"/>
    <dataValidation allowBlank="1" showInputMessage="1" showErrorMessage="1" prompt="meest in basisondersteuning" sqref="G17"/>
    <dataValidation allowBlank="1" showInputMessage="1" showErrorMessage="1" prompt="men niet vooor WLZ in aanmerking komt. _x000a_Het gaat bij toezicht en begeleiding op school om die vorm van begeleiding die deelnemen aan het onderwijs dat aangeboden wordt mogelijk maakt. " sqref="F22"/>
  </dataValidations>
  <pageMargins left="0.7" right="0.7" top="0.75" bottom="0.75"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4:H31"/>
  <sheetViews>
    <sheetView showGridLines="0" showRowColHeaders="0" zoomScaleNormal="100" workbookViewId="0">
      <pane ySplit="4" topLeftCell="A5" activePane="bottomLeft" state="frozen"/>
      <selection activeCell="O5" sqref="O5"/>
      <selection pane="bottomLeft" activeCell="B15" sqref="B15"/>
    </sheetView>
  </sheetViews>
  <sheetFormatPr defaultRowHeight="15" x14ac:dyDescent="0.25"/>
  <cols>
    <col min="1" max="1" width="2.7109375" customWidth="1"/>
    <col min="2" max="2" width="42.5703125" customWidth="1"/>
    <col min="3" max="5" width="9.140625" style="4"/>
    <col min="6" max="6" width="10.7109375" style="4" customWidth="1"/>
    <col min="7" max="7" width="11.28515625" style="4" customWidth="1"/>
    <col min="8" max="8" width="9.140625" style="4"/>
  </cols>
  <sheetData>
    <row r="4" spans="2:8" ht="30" x14ac:dyDescent="0.25">
      <c r="B4" s="11" t="s">
        <v>59</v>
      </c>
      <c r="C4" s="12" t="s">
        <v>1</v>
      </c>
      <c r="D4" s="12" t="s">
        <v>2</v>
      </c>
      <c r="E4" s="12" t="s">
        <v>3</v>
      </c>
      <c r="F4" s="12" t="s">
        <v>4</v>
      </c>
      <c r="G4" s="12" t="s">
        <v>5</v>
      </c>
      <c r="H4" s="13" t="s">
        <v>6</v>
      </c>
    </row>
    <row r="5" spans="2:8" x14ac:dyDescent="0.25">
      <c r="B5" s="71" t="s">
        <v>23</v>
      </c>
      <c r="C5" s="72"/>
      <c r="D5" s="72"/>
      <c r="E5" s="72"/>
      <c r="F5" s="72"/>
      <c r="G5" s="72"/>
      <c r="H5" s="73"/>
    </row>
    <row r="6" spans="2:8" x14ac:dyDescent="0.25">
      <c r="B6" s="10" t="s">
        <v>24</v>
      </c>
      <c r="C6" s="14"/>
      <c r="D6" s="14"/>
      <c r="E6" s="14" t="s">
        <v>9</v>
      </c>
      <c r="F6" s="14"/>
      <c r="G6" s="14"/>
      <c r="H6" s="15"/>
    </row>
    <row r="7" spans="2:8" ht="30" x14ac:dyDescent="0.25">
      <c r="B7" s="9" t="s">
        <v>25</v>
      </c>
      <c r="C7" s="22"/>
      <c r="D7" s="22"/>
      <c r="E7" s="22"/>
      <c r="F7" s="22" t="s">
        <v>9</v>
      </c>
      <c r="G7" s="22"/>
      <c r="H7" s="23"/>
    </row>
    <row r="8" spans="2:8" x14ac:dyDescent="0.25">
      <c r="B8" s="77" t="s">
        <v>60</v>
      </c>
      <c r="C8" s="78"/>
      <c r="D8" s="78"/>
      <c r="E8" s="78"/>
      <c r="F8" s="78"/>
      <c r="G8" s="78"/>
      <c r="H8" s="79"/>
    </row>
    <row r="9" spans="2:8" x14ac:dyDescent="0.25">
      <c r="B9" s="33" t="s">
        <v>75</v>
      </c>
      <c r="C9" s="14" t="s">
        <v>13</v>
      </c>
      <c r="D9" s="14"/>
      <c r="E9" s="14"/>
      <c r="F9" s="14" t="s">
        <v>13</v>
      </c>
      <c r="G9" s="14" t="s">
        <v>38</v>
      </c>
      <c r="H9" s="15"/>
    </row>
    <row r="10" spans="2:8" ht="45" x14ac:dyDescent="0.25">
      <c r="B10" s="5" t="s">
        <v>41</v>
      </c>
      <c r="C10" s="16" t="s">
        <v>13</v>
      </c>
      <c r="D10" s="16"/>
      <c r="E10" s="16"/>
      <c r="F10" s="16" t="s">
        <v>9</v>
      </c>
      <c r="G10" s="16"/>
      <c r="H10" s="17"/>
    </row>
    <row r="11" spans="2:8" x14ac:dyDescent="0.25">
      <c r="B11" s="31" t="s">
        <v>62</v>
      </c>
      <c r="C11" s="16" t="s">
        <v>14</v>
      </c>
      <c r="D11" s="16"/>
      <c r="E11" s="16" t="s">
        <v>14</v>
      </c>
      <c r="F11" s="16"/>
      <c r="G11" s="16"/>
      <c r="H11" s="17" t="s">
        <v>9</v>
      </c>
    </row>
    <row r="12" spans="2:8" x14ac:dyDescent="0.25">
      <c r="B12" s="31" t="s">
        <v>63</v>
      </c>
      <c r="C12" s="16" t="s">
        <v>14</v>
      </c>
      <c r="D12" s="16"/>
      <c r="E12" s="16" t="s">
        <v>14</v>
      </c>
      <c r="F12" s="16"/>
      <c r="G12" s="16"/>
      <c r="H12" s="17" t="s">
        <v>9</v>
      </c>
    </row>
    <row r="13" spans="2:8" x14ac:dyDescent="0.25">
      <c r="B13" s="31" t="s">
        <v>44</v>
      </c>
      <c r="C13" s="16" t="s">
        <v>14</v>
      </c>
      <c r="D13" s="16"/>
      <c r="E13" s="16"/>
      <c r="F13" s="16"/>
      <c r="G13" s="16"/>
      <c r="H13" s="17" t="s">
        <v>9</v>
      </c>
    </row>
    <row r="14" spans="2:8" x14ac:dyDescent="0.25">
      <c r="B14" s="32" t="s">
        <v>10</v>
      </c>
      <c r="C14" s="16"/>
      <c r="D14" s="16"/>
      <c r="E14" s="16"/>
      <c r="F14" s="16"/>
      <c r="G14" s="16" t="s">
        <v>9</v>
      </c>
      <c r="H14" s="17"/>
    </row>
    <row r="15" spans="2:8" x14ac:dyDescent="0.25">
      <c r="B15" s="31" t="s">
        <v>11</v>
      </c>
      <c r="C15" s="16"/>
      <c r="D15" s="16"/>
      <c r="E15" s="16"/>
      <c r="F15" s="16"/>
      <c r="G15" s="16" t="s">
        <v>9</v>
      </c>
      <c r="H15" s="17"/>
    </row>
    <row r="16" spans="2:8" x14ac:dyDescent="0.25">
      <c r="B16" s="34" t="s">
        <v>64</v>
      </c>
      <c r="C16" s="22"/>
      <c r="D16" s="22"/>
      <c r="E16" s="22" t="s">
        <v>9</v>
      </c>
      <c r="F16" s="22"/>
      <c r="G16" s="22"/>
      <c r="H16" s="23"/>
    </row>
    <row r="17" spans="2:8" x14ac:dyDescent="0.25">
      <c r="B17" s="77" t="s">
        <v>65</v>
      </c>
      <c r="C17" s="78"/>
      <c r="D17" s="78"/>
      <c r="E17" s="78"/>
      <c r="F17" s="78"/>
      <c r="G17" s="78"/>
      <c r="H17" s="79"/>
    </row>
    <row r="18" spans="2:8" x14ac:dyDescent="0.25">
      <c r="B18" s="33" t="s">
        <v>66</v>
      </c>
      <c r="C18" s="14"/>
      <c r="D18" s="14"/>
      <c r="E18" s="14" t="s">
        <v>9</v>
      </c>
      <c r="F18" s="14"/>
      <c r="G18" s="14"/>
      <c r="H18" s="15"/>
    </row>
    <row r="19" spans="2:8" x14ac:dyDescent="0.25">
      <c r="B19" s="31" t="s">
        <v>67</v>
      </c>
      <c r="C19" s="16"/>
      <c r="D19" s="16"/>
      <c r="E19" s="16" t="s">
        <v>9</v>
      </c>
      <c r="F19" s="16"/>
      <c r="G19" s="16"/>
      <c r="H19" s="17"/>
    </row>
    <row r="20" spans="2:8" x14ac:dyDescent="0.25">
      <c r="B20" s="31" t="s">
        <v>68</v>
      </c>
      <c r="C20" s="16"/>
      <c r="D20" s="16"/>
      <c r="E20" s="16" t="s">
        <v>9</v>
      </c>
      <c r="F20" s="16"/>
      <c r="G20" s="16"/>
      <c r="H20" s="17"/>
    </row>
    <row r="21" spans="2:8" ht="45" x14ac:dyDescent="0.25">
      <c r="B21" s="5" t="s">
        <v>69</v>
      </c>
      <c r="C21" s="16"/>
      <c r="D21" s="16"/>
      <c r="E21" s="16" t="s">
        <v>9</v>
      </c>
      <c r="F21" s="16"/>
      <c r="G21" s="16"/>
      <c r="H21" s="17"/>
    </row>
    <row r="22" spans="2:8" ht="30" x14ac:dyDescent="0.25">
      <c r="B22" s="5" t="s">
        <v>70</v>
      </c>
      <c r="C22" s="16" t="s">
        <v>9</v>
      </c>
      <c r="D22" s="16"/>
      <c r="E22" s="16"/>
      <c r="F22" s="16"/>
      <c r="G22" s="16"/>
      <c r="H22" s="17"/>
    </row>
    <row r="23" spans="2:8" x14ac:dyDescent="0.25">
      <c r="B23" s="9" t="s">
        <v>71</v>
      </c>
      <c r="C23" s="22"/>
      <c r="D23" s="22"/>
      <c r="E23" s="22" t="s">
        <v>9</v>
      </c>
      <c r="F23" s="22"/>
      <c r="G23" s="22"/>
      <c r="H23" s="23"/>
    </row>
    <row r="24" spans="2:8" x14ac:dyDescent="0.25">
      <c r="B24" s="77" t="s">
        <v>72</v>
      </c>
      <c r="C24" s="78"/>
      <c r="D24" s="78"/>
      <c r="E24" s="78"/>
      <c r="F24" s="78"/>
      <c r="G24" s="78"/>
      <c r="H24" s="79"/>
    </row>
    <row r="25" spans="2:8" x14ac:dyDescent="0.25">
      <c r="B25" s="33" t="s">
        <v>61</v>
      </c>
      <c r="C25" s="14" t="s">
        <v>13</v>
      </c>
      <c r="D25" s="14"/>
      <c r="E25" s="14"/>
      <c r="F25" s="14" t="s">
        <v>13</v>
      </c>
      <c r="G25" s="14" t="s">
        <v>38</v>
      </c>
      <c r="H25" s="15"/>
    </row>
    <row r="26" spans="2:8" x14ac:dyDescent="0.25">
      <c r="B26" s="31" t="s">
        <v>73</v>
      </c>
      <c r="C26" s="16"/>
      <c r="D26" s="16"/>
      <c r="E26" s="16" t="s">
        <v>13</v>
      </c>
      <c r="F26" s="16" t="s">
        <v>13</v>
      </c>
      <c r="G26" s="16"/>
      <c r="H26" s="17"/>
    </row>
    <row r="27" spans="2:8" ht="30" x14ac:dyDescent="0.25">
      <c r="B27" s="7" t="s">
        <v>74</v>
      </c>
      <c r="C27" s="18"/>
      <c r="D27" s="18"/>
      <c r="E27" s="18" t="s">
        <v>9</v>
      </c>
      <c r="F27" s="18"/>
      <c r="G27" s="18"/>
      <c r="H27" s="19"/>
    </row>
    <row r="28" spans="2:8" x14ac:dyDescent="0.25">
      <c r="B28" s="30"/>
      <c r="C28" s="29"/>
      <c r="D28" s="29"/>
      <c r="E28" s="29"/>
      <c r="F28" s="29"/>
      <c r="G28" s="29"/>
      <c r="H28" s="29"/>
    </row>
    <row r="29" spans="2:8" x14ac:dyDescent="0.25">
      <c r="B29" s="30"/>
      <c r="C29" s="29"/>
      <c r="D29" s="29"/>
      <c r="E29" s="29"/>
      <c r="F29" s="29"/>
      <c r="G29" s="29"/>
      <c r="H29" s="29"/>
    </row>
    <row r="30" spans="2:8" x14ac:dyDescent="0.25">
      <c r="B30" s="30"/>
      <c r="C30" s="29"/>
      <c r="D30" s="29"/>
      <c r="E30" s="29"/>
      <c r="F30" s="29"/>
      <c r="G30" s="29"/>
      <c r="H30" s="29"/>
    </row>
    <row r="31" spans="2:8" x14ac:dyDescent="0.25">
      <c r="B31" s="30"/>
      <c r="C31" s="29"/>
      <c r="D31" s="29"/>
      <c r="E31" s="29"/>
      <c r="F31" s="29"/>
      <c r="G31" s="29"/>
      <c r="H31" s="29"/>
    </row>
  </sheetData>
  <sheetProtection algorithmName="SHA-512" hashValue="+KOMDSFIdEYYRWW13FAfcwYZ+8dI5R+3QWxrVUTmwIsZzG0hDaVCybLak0iXawKcOl2QQy2Ke3vQr3IdqsT+Vw==" saltValue="yrWEB7YfwEbgjhGE0tJcyw==" spinCount="100000" sheet="1" objects="1" scenarios="1" sort="0" autoFilter="0" pivotTables="0"/>
  <mergeCells count="4">
    <mergeCell ref="B5:H5"/>
    <mergeCell ref="B8:H8"/>
    <mergeCell ref="B17:H17"/>
    <mergeCell ref="B24:H24"/>
  </mergeCells>
  <dataValidations count="13">
    <dataValidation allowBlank="1" showInputMessage="1" showErrorMessage="1" prompt="er 24 uurs zorg nodig is" sqref="C9"/>
    <dataValidation allowBlank="1" showInputMessage="1" showErrorMessage="1" prompt="WLZ niet opgaat. Het gaat bij toezicht en begeleiding op school om die vorm van begeleiding die deelnemen aan het onderwijs dat aangeboden wordt mogelijk maakt. " sqref="F9"/>
    <dataValidation allowBlank="1" showInputMessage="1" showErrorMessage="1" prompt="logeeropvang thuiswonend kind met WLZ-indicatie)" sqref="C10"/>
    <dataValidation allowBlank="1" showInputMessage="1" showErrorMessage="1" prompt="kind in wlz-instelling met behandeling_x000a_" sqref="C11"/>
    <dataValidation allowBlank="1" showInputMessage="1" showErrorMessage="1" prompt="in zorgverzekering" sqref="E11"/>
    <dataValidation allowBlank="1" showInputMessage="1" showErrorMessage="1" prompt="kind in wlz-instelling met behandeling_x000a_" sqref="C12"/>
    <dataValidation allowBlank="1" showInputMessage="1" showErrorMessage="1" prompt="in zorgverzekering" sqref="E12"/>
    <dataValidation allowBlank="1" showInputMessage="1" showErrorMessage="1" prompt="kind in wlz-instelling _x000a_" sqref="C13"/>
    <dataValidation allowBlank="1" showInputMessage="1" showErrorMessage="1" prompt="er 24 uurs zorg nodig is" sqref="C25"/>
    <dataValidation allowBlank="1" showInputMessage="1" showErrorMessage="1" prompt="WLZ niet opgaat. Het gaat bij toezicht en begeleiding op school om die vorm van begeleiding die deelnemen aan het onderwijs dat aangeboden wordt mogelijk maakt. " sqref="F25"/>
    <dataValidation allowBlank="1" showInputMessage="1" showErrorMessage="1" prompt="als in aanvullende zorgverzekering, dan voorrang op jeugdwet_x000a_" sqref="E26"/>
    <dataValidation allowBlank="1" showInputMessage="1" showErrorMessage="1" prompt="als in aanvullende zorgverzekering, dan voorrang op jeugdwet_x000a_" sqref="F26"/>
    <dataValidation allowBlank="1" showInputMessage="1" showErrorMessage="1" prompt="het gaat om begeleiding van het leren en de sociaal-emotionele ontwikkeling in groepsverband. Kinderen die zich niet in groepsverband kunnen handhaven door handicap/stoornis vallen in het grensgebied/hebben een onderwijszorg-/combinatiearrangement nodig." sqref="G9 G25"/>
  </dataValidations>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4:H22"/>
  <sheetViews>
    <sheetView showGridLines="0" showRowColHeaders="0" zoomScaleNormal="100" workbookViewId="0">
      <pane ySplit="4" topLeftCell="A5" activePane="bottomLeft" state="frozen"/>
      <selection activeCell="O5" sqref="O5"/>
      <selection pane="bottomLeft" activeCell="J11" sqref="J11"/>
    </sheetView>
  </sheetViews>
  <sheetFormatPr defaultRowHeight="15" x14ac:dyDescent="0.25"/>
  <cols>
    <col min="1" max="1" width="2.7109375" customWidth="1"/>
    <col min="2" max="2" width="42.5703125" customWidth="1"/>
    <col min="3" max="5" width="9.140625" style="4"/>
    <col min="6" max="6" width="10.7109375" style="4" customWidth="1"/>
    <col min="7" max="7" width="11.28515625" style="4" customWidth="1"/>
    <col min="8" max="8" width="9.140625" style="4"/>
  </cols>
  <sheetData>
    <row r="4" spans="2:8" ht="30" x14ac:dyDescent="0.25">
      <c r="B4" s="11" t="s">
        <v>76</v>
      </c>
      <c r="C4" s="12" t="s">
        <v>1</v>
      </c>
      <c r="D4" s="12" t="s">
        <v>2</v>
      </c>
      <c r="E4" s="12" t="s">
        <v>3</v>
      </c>
      <c r="F4" s="12" t="s">
        <v>4</v>
      </c>
      <c r="G4" s="12" t="s">
        <v>5</v>
      </c>
      <c r="H4" s="13" t="s">
        <v>6</v>
      </c>
    </row>
    <row r="5" spans="2:8" x14ac:dyDescent="0.25">
      <c r="B5" s="80" t="s">
        <v>77</v>
      </c>
      <c r="C5" s="81"/>
      <c r="D5" s="81"/>
      <c r="E5" s="81"/>
      <c r="F5" s="81"/>
      <c r="G5" s="81"/>
      <c r="H5" s="82"/>
    </row>
    <row r="6" spans="2:8" x14ac:dyDescent="0.25">
      <c r="B6" s="33" t="s">
        <v>78</v>
      </c>
      <c r="C6" s="14"/>
      <c r="D6" s="14"/>
      <c r="E6" s="14"/>
      <c r="F6" s="14"/>
      <c r="G6" s="14"/>
      <c r="H6" s="15" t="s">
        <v>9</v>
      </c>
    </row>
    <row r="7" spans="2:8" x14ac:dyDescent="0.25">
      <c r="B7" s="31" t="s">
        <v>79</v>
      </c>
      <c r="C7" s="16"/>
      <c r="D7" s="16"/>
      <c r="E7" s="16" t="s">
        <v>9</v>
      </c>
      <c r="F7" s="16"/>
      <c r="G7" s="16"/>
      <c r="H7" s="17"/>
    </row>
    <row r="8" spans="2:8" ht="30" x14ac:dyDescent="0.25">
      <c r="B8" s="5" t="s">
        <v>80</v>
      </c>
      <c r="C8" s="16"/>
      <c r="D8" s="16"/>
      <c r="E8" s="16" t="s">
        <v>9</v>
      </c>
      <c r="F8" s="16"/>
      <c r="G8" s="16"/>
      <c r="H8" s="17"/>
    </row>
    <row r="9" spans="2:8" x14ac:dyDescent="0.25">
      <c r="B9" s="31" t="s">
        <v>81</v>
      </c>
      <c r="C9" s="16"/>
      <c r="D9" s="16"/>
      <c r="E9" s="16" t="s">
        <v>9</v>
      </c>
      <c r="F9" s="16"/>
      <c r="G9" s="16"/>
      <c r="H9" s="17"/>
    </row>
    <row r="10" spans="2:8" ht="30" x14ac:dyDescent="0.25">
      <c r="B10" s="5" t="s">
        <v>82</v>
      </c>
      <c r="C10" s="16"/>
      <c r="D10" s="16"/>
      <c r="E10" s="16" t="s">
        <v>9</v>
      </c>
      <c r="F10" s="16"/>
      <c r="G10" s="16"/>
      <c r="H10" s="17"/>
    </row>
    <row r="11" spans="2:8" ht="30" x14ac:dyDescent="0.25">
      <c r="B11" s="5" t="s">
        <v>83</v>
      </c>
      <c r="C11" s="16"/>
      <c r="D11" s="16"/>
      <c r="E11" s="16" t="s">
        <v>9</v>
      </c>
      <c r="F11" s="16"/>
      <c r="G11" s="16"/>
      <c r="H11" s="17"/>
    </row>
    <row r="12" spans="2:8" x14ac:dyDescent="0.25">
      <c r="B12" s="5" t="s">
        <v>10</v>
      </c>
      <c r="C12" s="16"/>
      <c r="D12" s="16"/>
      <c r="E12" s="16"/>
      <c r="F12" s="16"/>
      <c r="G12" s="16" t="s">
        <v>84</v>
      </c>
      <c r="H12" s="17"/>
    </row>
    <row r="13" spans="2:8" x14ac:dyDescent="0.25">
      <c r="B13" s="9" t="s">
        <v>11</v>
      </c>
      <c r="C13" s="22"/>
      <c r="D13" s="22"/>
      <c r="E13" s="22"/>
      <c r="F13" s="22"/>
      <c r="G13" s="22" t="s">
        <v>84</v>
      </c>
      <c r="H13" s="23"/>
    </row>
    <row r="14" spans="2:8" x14ac:dyDescent="0.25">
      <c r="B14" s="77" t="s">
        <v>85</v>
      </c>
      <c r="C14" s="78"/>
      <c r="D14" s="78"/>
      <c r="E14" s="78"/>
      <c r="F14" s="78"/>
      <c r="G14" s="78"/>
      <c r="H14" s="79"/>
    </row>
    <row r="15" spans="2:8" ht="30" x14ac:dyDescent="0.25">
      <c r="B15" s="10" t="s">
        <v>86</v>
      </c>
      <c r="C15" s="14"/>
      <c r="D15" s="14"/>
      <c r="E15" s="14" t="s">
        <v>9</v>
      </c>
      <c r="F15" s="14"/>
      <c r="G15" s="14"/>
      <c r="H15" s="15"/>
    </row>
    <row r="16" spans="2:8" x14ac:dyDescent="0.25">
      <c r="B16" s="31" t="s">
        <v>10</v>
      </c>
      <c r="C16" s="16"/>
      <c r="D16" s="16"/>
      <c r="E16" s="16"/>
      <c r="F16" s="16"/>
      <c r="G16" s="16" t="s">
        <v>84</v>
      </c>
      <c r="H16" s="17"/>
    </row>
    <row r="17" spans="2:8" x14ac:dyDescent="0.25">
      <c r="B17" s="34" t="s">
        <v>11</v>
      </c>
      <c r="C17" s="22"/>
      <c r="D17" s="22"/>
      <c r="E17" s="22"/>
      <c r="F17" s="22"/>
      <c r="G17" s="22" t="s">
        <v>84</v>
      </c>
      <c r="H17" s="23"/>
    </row>
    <row r="18" spans="2:8" x14ac:dyDescent="0.25">
      <c r="B18" s="77" t="s">
        <v>87</v>
      </c>
      <c r="C18" s="78"/>
      <c r="D18" s="78"/>
      <c r="E18" s="78"/>
      <c r="F18" s="78"/>
      <c r="G18" s="78"/>
      <c r="H18" s="79"/>
    </row>
    <row r="19" spans="2:8" ht="30" x14ac:dyDescent="0.25">
      <c r="B19" s="10" t="s">
        <v>88</v>
      </c>
      <c r="C19" s="14"/>
      <c r="D19" s="14"/>
      <c r="E19" s="14" t="s">
        <v>9</v>
      </c>
      <c r="F19" s="14"/>
      <c r="G19" s="14"/>
      <c r="H19" s="15"/>
    </row>
    <row r="20" spans="2:8" x14ac:dyDescent="0.25">
      <c r="B20" s="31" t="s">
        <v>89</v>
      </c>
      <c r="C20" s="16"/>
      <c r="D20" s="16"/>
      <c r="E20" s="16" t="s">
        <v>9</v>
      </c>
      <c r="F20" s="16"/>
      <c r="G20" s="16"/>
      <c r="H20" s="17"/>
    </row>
    <row r="21" spans="2:8" x14ac:dyDescent="0.25">
      <c r="B21" s="31" t="s">
        <v>10</v>
      </c>
      <c r="C21" s="16"/>
      <c r="D21" s="16"/>
      <c r="E21" s="16"/>
      <c r="F21" s="16"/>
      <c r="G21" s="16" t="s">
        <v>84</v>
      </c>
      <c r="H21" s="17"/>
    </row>
    <row r="22" spans="2:8" x14ac:dyDescent="0.25">
      <c r="B22" s="35" t="s">
        <v>11</v>
      </c>
      <c r="C22" s="18"/>
      <c r="D22" s="18"/>
      <c r="E22" s="18"/>
      <c r="F22" s="18"/>
      <c r="G22" s="18" t="s">
        <v>84</v>
      </c>
      <c r="H22" s="19"/>
    </row>
  </sheetData>
  <sheetProtection algorithmName="SHA-512" hashValue="XKlqpY0JCtvRmW8jKBAmvnZkaPDyzJmyStbnIRIrZWvdw5btHpYiwulwhM6NEIamkH10tjMx1IIzcFcqXnqLWA==" saltValue="YyId2q9/DKkRFpKF4v5fPQ==" spinCount="100000" sheet="1" objects="1" scenarios="1" sort="0" autoFilter="0" pivotTables="0"/>
  <mergeCells count="3">
    <mergeCell ref="B5:H5"/>
    <mergeCell ref="B14:H14"/>
    <mergeCell ref="B18:H18"/>
  </mergeCells>
  <dataValidations count="6">
    <dataValidation allowBlank="1" showInputMessage="1" showErrorMessage="1" prompt="Auris, aparte status cluster 2 in wet passend onderwijs_x000a_" sqref="G12"/>
    <dataValidation allowBlank="1" showInputMessage="1" showErrorMessage="1" prompt="Auris, aparte status cluster 2 in wet passend onderwijs_x000a_" sqref="G13"/>
    <dataValidation allowBlank="1" showInputMessage="1" showErrorMessage="1" prompt="Auris, aparte status cluster 2 in wet passend onderwijs_x000a_" sqref="G16"/>
    <dataValidation allowBlank="1" showInputMessage="1" showErrorMessage="1" prompt="Auris, aparte status cluster 2 in wet passend onderwijs_x000a_" sqref="G17"/>
    <dataValidation allowBlank="1" showInputMessage="1" showErrorMessage="1" prompt="Visio aparte status cluster1 in wet passend onderwijs_x000a_" sqref="G21"/>
    <dataValidation allowBlank="1" showInputMessage="1" showErrorMessage="1" prompt="Visio aparte status cluster1 in wet passend onderwijs_x000a_" sqref="G22"/>
  </dataValidations>
  <pageMargins left="0.7" right="0.7"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4:H17"/>
  <sheetViews>
    <sheetView showGridLines="0" showRowColHeaders="0" zoomScaleNormal="100" workbookViewId="0">
      <pane ySplit="4" topLeftCell="A5" activePane="bottomLeft" state="frozen"/>
      <selection activeCell="O5" sqref="O5"/>
      <selection pane="bottomLeft" activeCell="J10" sqref="J10"/>
    </sheetView>
  </sheetViews>
  <sheetFormatPr defaultRowHeight="15" x14ac:dyDescent="0.25"/>
  <cols>
    <col min="1" max="1" width="2.7109375" customWidth="1"/>
    <col min="2" max="2" width="42.5703125" customWidth="1"/>
    <col min="3" max="5" width="9.140625" style="4"/>
    <col min="6" max="6" width="10.7109375" style="4" customWidth="1"/>
    <col min="7" max="7" width="11.28515625" style="4" customWidth="1"/>
    <col min="8" max="8" width="9.140625" style="4"/>
  </cols>
  <sheetData>
    <row r="4" spans="2:8" ht="30" x14ac:dyDescent="0.25">
      <c r="B4" s="11" t="s">
        <v>90</v>
      </c>
      <c r="C4" s="36" t="s">
        <v>1</v>
      </c>
      <c r="D4" s="36" t="s">
        <v>2</v>
      </c>
      <c r="E4" s="36" t="s">
        <v>3</v>
      </c>
      <c r="F4" s="36" t="s">
        <v>4</v>
      </c>
      <c r="G4" s="36" t="s">
        <v>5</v>
      </c>
      <c r="H4" s="37" t="s">
        <v>6</v>
      </c>
    </row>
    <row r="5" spans="2:8" x14ac:dyDescent="0.25">
      <c r="B5" s="80" t="s">
        <v>91</v>
      </c>
      <c r="C5" s="81"/>
      <c r="D5" s="81"/>
      <c r="E5" s="81"/>
      <c r="F5" s="81"/>
      <c r="G5" s="81"/>
      <c r="H5" s="82"/>
    </row>
    <row r="6" spans="2:8" x14ac:dyDescent="0.25">
      <c r="B6" s="33" t="s">
        <v>102</v>
      </c>
      <c r="C6" s="14"/>
      <c r="D6" s="14"/>
      <c r="E6" s="14"/>
      <c r="F6" s="27" t="s">
        <v>13</v>
      </c>
      <c r="G6" s="27" t="s">
        <v>38</v>
      </c>
      <c r="H6" s="15"/>
    </row>
    <row r="7" spans="2:8" x14ac:dyDescent="0.25">
      <c r="B7" s="31" t="s">
        <v>92</v>
      </c>
      <c r="C7" s="16"/>
      <c r="D7" s="16"/>
      <c r="E7" s="16" t="s">
        <v>9</v>
      </c>
      <c r="F7" s="16"/>
      <c r="G7" s="16"/>
      <c r="H7" s="17"/>
    </row>
    <row r="8" spans="2:8" x14ac:dyDescent="0.25">
      <c r="B8" s="31" t="s">
        <v>62</v>
      </c>
      <c r="C8" s="16" t="s">
        <v>13</v>
      </c>
      <c r="D8" s="16"/>
      <c r="E8" s="16" t="s">
        <v>13</v>
      </c>
      <c r="F8" s="16"/>
      <c r="G8" s="16"/>
      <c r="H8" s="17" t="s">
        <v>9</v>
      </c>
    </row>
    <row r="9" spans="2:8" ht="30" x14ac:dyDescent="0.25">
      <c r="B9" s="5" t="s">
        <v>93</v>
      </c>
      <c r="C9" s="16" t="s">
        <v>94</v>
      </c>
      <c r="D9" s="16"/>
      <c r="E9" s="16"/>
      <c r="F9" s="16" t="s">
        <v>94</v>
      </c>
      <c r="G9" s="16"/>
      <c r="H9" s="17"/>
    </row>
    <row r="10" spans="2:8" ht="75" x14ac:dyDescent="0.25">
      <c r="B10" s="5" t="s">
        <v>95</v>
      </c>
      <c r="C10" s="16" t="s">
        <v>9</v>
      </c>
      <c r="D10" s="16"/>
      <c r="E10" s="16"/>
      <c r="F10" s="16"/>
      <c r="G10" s="16"/>
      <c r="H10" s="17"/>
    </row>
    <row r="11" spans="2:8" x14ac:dyDescent="0.25">
      <c r="B11" s="5" t="s">
        <v>96</v>
      </c>
      <c r="C11" s="16"/>
      <c r="D11" s="16"/>
      <c r="E11" s="16"/>
      <c r="F11" s="16" t="s">
        <v>9</v>
      </c>
      <c r="G11" s="16"/>
      <c r="H11" s="17"/>
    </row>
    <row r="12" spans="2:8" x14ac:dyDescent="0.25">
      <c r="B12" s="5" t="s">
        <v>97</v>
      </c>
      <c r="C12" s="16"/>
      <c r="D12" s="16"/>
      <c r="E12" s="16"/>
      <c r="F12" s="16" t="s">
        <v>9</v>
      </c>
      <c r="G12" s="16"/>
      <c r="H12" s="17"/>
    </row>
    <row r="13" spans="2:8" x14ac:dyDescent="0.25">
      <c r="B13" s="31" t="s">
        <v>98</v>
      </c>
      <c r="C13" s="16"/>
      <c r="D13" s="16"/>
      <c r="E13" s="16" t="s">
        <v>9</v>
      </c>
      <c r="F13" s="16"/>
      <c r="G13" s="16"/>
      <c r="H13" s="17"/>
    </row>
    <row r="14" spans="2:8" ht="90" x14ac:dyDescent="0.25">
      <c r="B14" s="5" t="s">
        <v>99</v>
      </c>
      <c r="C14" s="16" t="s">
        <v>100</v>
      </c>
      <c r="D14" s="16" t="s">
        <v>100</v>
      </c>
      <c r="E14" s="16"/>
      <c r="F14" s="16"/>
      <c r="G14" s="16"/>
      <c r="H14" s="17"/>
    </row>
    <row r="15" spans="2:8" ht="60" x14ac:dyDescent="0.25">
      <c r="B15" s="5" t="s">
        <v>101</v>
      </c>
      <c r="C15" s="16"/>
      <c r="D15" s="16"/>
      <c r="E15" s="16"/>
      <c r="F15" s="16" t="s">
        <v>9</v>
      </c>
      <c r="G15" s="16"/>
      <c r="H15" s="17"/>
    </row>
    <row r="16" spans="2:8" x14ac:dyDescent="0.25">
      <c r="B16" s="31" t="s">
        <v>10</v>
      </c>
      <c r="C16" s="16"/>
      <c r="D16" s="16"/>
      <c r="E16" s="16"/>
      <c r="F16" s="16"/>
      <c r="G16" s="16" t="s">
        <v>9</v>
      </c>
      <c r="H16" s="17"/>
    </row>
    <row r="17" spans="2:8" x14ac:dyDescent="0.25">
      <c r="B17" s="35" t="s">
        <v>11</v>
      </c>
      <c r="C17" s="18"/>
      <c r="D17" s="18"/>
      <c r="E17" s="18"/>
      <c r="F17" s="18"/>
      <c r="G17" s="18" t="s">
        <v>51</v>
      </c>
      <c r="H17" s="19"/>
    </row>
  </sheetData>
  <sheetProtection algorithmName="SHA-512" hashValue="n2e0xmRfpzc+cOoORqWKuaXzK2/m2VDHEfLRjn3dL03RtKN7sAqtW1N4BL8CMQ1HZSBiGQDFmNFEITUj4XFyhg==" saltValue="9Mcxd0HjD06V/ELjWI9S8A==" spinCount="100000" sheet="1" objects="1" scenarios="1" sort="0" autoFilter="0" pivotTables="0"/>
  <mergeCells count="1">
    <mergeCell ref="B5:H5"/>
  </mergeCells>
  <dataValidations count="9">
    <dataValidation allowBlank="1" showInputMessage="1" showErrorMessage="1" prompt="WLZ niet opgaat. Het gaat bij toezicht en begeleiding op school om die vorm van begeleiding die deelnemen aan het onderwijs dat aangeboden wordt mogelijk maakt. " sqref="F6"/>
    <dataValidation allowBlank="1" showInputMessage="1" showErrorMessage="1" prompt="kind in WLZ-instelling_x000a_" sqref="C8"/>
    <dataValidation allowBlank="1" showInputMessage="1" showErrorMessage="1" prompt="in zorgverzekering" sqref="E8"/>
    <dataValidation allowBlank="1" showInputMessage="1" showErrorMessage="1" prompt="lichamelijke en/of verstandelijke beperking_x000a_" sqref="C9"/>
    <dataValidation allowBlank="1" showInputMessage="1" showErrorMessage="1" prompt="psychische stoornis" sqref="F9"/>
    <dataValidation allowBlank="1" showInputMessage="1" showErrorMessage="1" prompt="op zorg verstandelijke beperking_x000a_" sqref="C14"/>
    <dataValidation allowBlank="1" showInputMessage="1" showErrorMessage="1" prompt="op lichamelijke zorg_x000a_" sqref="D14"/>
    <dataValidation allowBlank="1" showInputMessage="1" showErrorMessage="1" prompt="bij deze doelgroep is de juiste categorie TLV van belang_x000a_" sqref="G17"/>
    <dataValidation allowBlank="1" showInputMessage="1" showErrorMessage="1" prompt="het gaat om begeleiding van het leren en de sociaal-emotionele ontwikkeling in groepsverband. Kinderen die zich niet in groepsverband kunnen handhaven door handicap/stoornis vallen in het grensgebied/hebben een onderwijszorg-/combinatiearrangement nodig." sqref="G6"/>
  </dataValidations>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4:H16"/>
  <sheetViews>
    <sheetView showGridLines="0" showRowColHeaders="0" topLeftCell="B10" workbookViewId="0">
      <selection activeCell="E4" sqref="E4"/>
    </sheetView>
  </sheetViews>
  <sheetFormatPr defaultRowHeight="15" x14ac:dyDescent="0.25"/>
  <cols>
    <col min="1" max="1" width="0" hidden="1" customWidth="1"/>
    <col min="2" max="2" width="2.7109375" customWidth="1"/>
    <col min="3" max="3" width="5.7109375" customWidth="1"/>
    <col min="4" max="4" width="50.7109375" bestFit="1" customWidth="1"/>
    <col min="5" max="6" width="50.7109375" customWidth="1"/>
    <col min="7" max="7" width="75.7109375" customWidth="1"/>
    <col min="8" max="8" width="50.7109375" customWidth="1"/>
  </cols>
  <sheetData>
    <row r="4" spans="1:8" x14ac:dyDescent="0.25">
      <c r="C4" s="59" t="s">
        <v>103</v>
      </c>
      <c r="D4" s="60"/>
      <c r="E4" s="66"/>
    </row>
    <row r="5" spans="1:8" x14ac:dyDescent="0.25">
      <c r="C5" s="61" t="s">
        <v>104</v>
      </c>
      <c r="D5" s="62"/>
      <c r="E5" s="67"/>
      <c r="F5" s="40" t="s">
        <v>146</v>
      </c>
    </row>
    <row r="6" spans="1:8" x14ac:dyDescent="0.25">
      <c r="C6" s="56" t="str">
        <f>IFERROR(VLOOKUP(E4&amp;E5,Sheet5!$F$2:$G$4,2,0),"")</f>
        <v/>
      </c>
      <c r="D6" s="57"/>
      <c r="E6" s="58"/>
      <c r="F6" s="40"/>
    </row>
    <row r="8" spans="1:8" x14ac:dyDescent="0.25">
      <c r="C8" s="43" t="s">
        <v>147</v>
      </c>
      <c r="D8" s="44" t="s">
        <v>105</v>
      </c>
      <c r="E8" s="44" t="s">
        <v>133</v>
      </c>
      <c r="F8" s="44" t="s">
        <v>113</v>
      </c>
      <c r="G8" s="44" t="s">
        <v>119</v>
      </c>
      <c r="H8" s="45" t="s">
        <v>120</v>
      </c>
    </row>
    <row r="9" spans="1:8" s="39" customFormat="1" ht="105" x14ac:dyDescent="0.25">
      <c r="A9" s="39" t="b">
        <f>$E$4 = "Ja"</f>
        <v>0</v>
      </c>
      <c r="C9" s="46" t="s">
        <v>148</v>
      </c>
      <c r="D9" s="42" t="s">
        <v>131</v>
      </c>
      <c r="E9" s="42" t="s">
        <v>134</v>
      </c>
      <c r="F9" s="42" t="s">
        <v>114</v>
      </c>
      <c r="G9" s="42" t="s">
        <v>141</v>
      </c>
      <c r="H9" s="47" t="s">
        <v>121</v>
      </c>
    </row>
    <row r="10" spans="1:8" s="39" customFormat="1" ht="90" x14ac:dyDescent="0.25">
      <c r="A10" s="39" t="b">
        <f>$E$4 = "Ja"</f>
        <v>0</v>
      </c>
      <c r="C10" s="48" t="s">
        <v>149</v>
      </c>
      <c r="D10" s="49" t="s">
        <v>132</v>
      </c>
      <c r="E10" s="42" t="s">
        <v>135</v>
      </c>
      <c r="F10" s="42" t="s">
        <v>115</v>
      </c>
      <c r="G10" s="50"/>
      <c r="H10" s="47" t="s">
        <v>122</v>
      </c>
    </row>
    <row r="11" spans="1:8" s="39" customFormat="1" ht="180" x14ac:dyDescent="0.25">
      <c r="A11" s="39" t="b">
        <f xml:space="preserve"> AND($E$4="Nee",$E$5="Ja")</f>
        <v>0</v>
      </c>
      <c r="C11" s="48" t="s">
        <v>150</v>
      </c>
      <c r="D11" s="49" t="s">
        <v>106</v>
      </c>
      <c r="E11" s="42" t="s">
        <v>136</v>
      </c>
      <c r="F11" s="50" t="s">
        <v>115</v>
      </c>
      <c r="G11" s="42" t="s">
        <v>142</v>
      </c>
      <c r="H11" s="47" t="s">
        <v>123</v>
      </c>
    </row>
    <row r="12" spans="1:8" s="39" customFormat="1" ht="90" x14ac:dyDescent="0.25">
      <c r="A12" s="39" t="b">
        <f xml:space="preserve"> AND($E$4="Nee",$E$5="Ja")</f>
        <v>0</v>
      </c>
      <c r="C12" s="46" t="s">
        <v>151</v>
      </c>
      <c r="D12" s="42" t="s">
        <v>107</v>
      </c>
      <c r="E12" s="42" t="s">
        <v>137</v>
      </c>
      <c r="F12" s="42" t="s">
        <v>116</v>
      </c>
      <c r="G12" s="50"/>
      <c r="H12" s="47" t="s">
        <v>124</v>
      </c>
    </row>
    <row r="13" spans="1:8" s="39" customFormat="1" ht="270" x14ac:dyDescent="0.25">
      <c r="A13" s="39" t="b">
        <f xml:space="preserve"> AND($E$4="Nee",$E$5="Nee")</f>
        <v>0</v>
      </c>
      <c r="C13" s="46" t="s">
        <v>152</v>
      </c>
      <c r="D13" s="42" t="s">
        <v>108</v>
      </c>
      <c r="E13" s="42" t="s">
        <v>138</v>
      </c>
      <c r="F13" s="42" t="s">
        <v>117</v>
      </c>
      <c r="G13" s="42" t="s">
        <v>143</v>
      </c>
      <c r="H13" s="47" t="s">
        <v>125</v>
      </c>
    </row>
    <row r="14" spans="1:8" s="39" customFormat="1" ht="110.25" customHeight="1" x14ac:dyDescent="0.25">
      <c r="A14" s="39" t="b">
        <f xml:space="preserve"> AND($E$4="Nee",$E$5="Nee")</f>
        <v>0</v>
      </c>
      <c r="C14" s="46" t="s">
        <v>153</v>
      </c>
      <c r="D14" s="42" t="s">
        <v>109</v>
      </c>
      <c r="E14" s="42" t="s">
        <v>159</v>
      </c>
      <c r="F14" s="50" t="s">
        <v>118</v>
      </c>
      <c r="G14" s="50"/>
      <c r="H14" s="51" t="s">
        <v>126</v>
      </c>
    </row>
    <row r="15" spans="1:8" s="39" customFormat="1" ht="180" x14ac:dyDescent="0.25">
      <c r="C15" s="46" t="s">
        <v>154</v>
      </c>
      <c r="D15" s="42" t="s">
        <v>110</v>
      </c>
      <c r="E15" s="52" t="s">
        <v>112</v>
      </c>
      <c r="F15" s="50"/>
      <c r="G15" s="42" t="s">
        <v>144</v>
      </c>
      <c r="H15" s="47" t="s">
        <v>127</v>
      </c>
    </row>
    <row r="16" spans="1:8" s="39" customFormat="1" ht="210" x14ac:dyDescent="0.25">
      <c r="C16" s="53" t="s">
        <v>155</v>
      </c>
      <c r="D16" s="54" t="s">
        <v>111</v>
      </c>
      <c r="E16" s="54" t="s">
        <v>139</v>
      </c>
      <c r="F16" s="54" t="s">
        <v>140</v>
      </c>
      <c r="G16" s="54" t="s">
        <v>145</v>
      </c>
      <c r="H16" s="55" t="s">
        <v>128</v>
      </c>
    </row>
  </sheetData>
  <sheetProtection algorithmName="SHA-512" hashValue="mcpAx1TA3X9LBcNKM+L5Mjv9i7FpGMBye69v6/igmP7m92MLLmXp3oaevGvP2auqYKJGgZVFjXcuL7fBhfaIdA==" saltValue="CrmCvObWpyzbUMFly1U+LA==" spinCount="100000" sheet="1" objects="1" scenarios="1" sort="0" autoFilter="0" pivotTables="0"/>
  <conditionalFormatting sqref="F5:F6">
    <cfRule type="expression" dxfId="2" priority="3">
      <formula>AND($E$4 = "Ja", NOT(ISBLANK($E$5)))</formula>
    </cfRule>
  </conditionalFormatting>
  <conditionalFormatting sqref="E5">
    <cfRule type="expression" dxfId="1" priority="2">
      <formula xml:space="preserve"> $E$4 = "Nee"</formula>
    </cfRule>
  </conditionalFormatting>
  <conditionalFormatting sqref="C9:H16">
    <cfRule type="expression" dxfId="0" priority="1">
      <formula>$A9</formula>
    </cfRule>
  </conditionalFormatting>
  <dataValidations count="2">
    <dataValidation type="list" allowBlank="1" showInputMessage="1" showErrorMessage="1" sqref="E4">
      <formula1>"Ja, Nee"</formula1>
    </dataValidation>
    <dataValidation type="list" allowBlank="1" showInputMessage="1" showErrorMessage="1" sqref="E5">
      <formula1>IF(ISBLANK($E$4),"",INDIRECT($E$4))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5</vt:i4>
      </vt:variant>
    </vt:vector>
  </HeadingPairs>
  <TitlesOfParts>
    <vt:vector size="14" baseType="lpstr">
      <vt:lpstr>Hoofdmenu</vt:lpstr>
      <vt:lpstr>Handleiding</vt:lpstr>
      <vt:lpstr>Psycho-sociaal</vt:lpstr>
      <vt:lpstr>Psychisch</vt:lpstr>
      <vt:lpstr>Verstandelijk</vt:lpstr>
      <vt:lpstr>Lichamelijk</vt:lpstr>
      <vt:lpstr>Zintuiglijk</vt:lpstr>
      <vt:lpstr>(Ernstig) meervoudig beperkt</vt:lpstr>
      <vt:lpstr>Grondslagen</vt:lpstr>
      <vt:lpstr>Handleiding!Afdrukbereik</vt:lpstr>
      <vt:lpstr>Ja</vt:lpstr>
      <vt:lpstr>Nee</vt:lpstr>
      <vt:lpstr>ptr.hoetezoeken</vt:lpstr>
      <vt:lpstr>ptr.hoofdmenu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 Jansen</dc:creator>
  <cp:lastModifiedBy>Marjolein van Zonneveld</cp:lastModifiedBy>
  <dcterms:created xsi:type="dcterms:W3CDTF">2017-06-27T04:14:54Z</dcterms:created>
  <dcterms:modified xsi:type="dcterms:W3CDTF">2017-10-02T10:55:54Z</dcterms:modified>
</cp:coreProperties>
</file>